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Override PartName="/xl/threadedComments/threadedComments4.xml" ContentType="application/vnd.ms-excel.threaded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8.xml" ContentType="application/vnd.openxmlformats-officedocument.spreadsheetml.comments+xml"/>
  <Override PartName="/xl/threadedComments/threadedComments8.xml" ContentType="application/vnd.ms-excel.threadedcomment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k.na.lan/webdav/"/>
    </mc:Choice>
  </mc:AlternateContent>
  <bookViews>
    <workbookView xWindow="-120" yWindow="-120" windowWidth="29040" windowHeight="15720" firstSheet="2" activeTab="6"/>
  </bookViews>
  <sheets>
    <sheet name="hiddenSheet" sheetId="4" state="hidden" r:id="rId4"/>
    <sheet name="Informasjon" sheetId="1" r:id="rId5"/>
    <sheet name="Endringslogg metoder" sheetId="9" r:id="rId6"/>
    <sheet name="Med. biokjemi" sheetId="5" r:id="rId7"/>
    <sheet name="Mikrobiologi" sheetId="12" r:id="rId8"/>
    <sheet name="Patologi" sheetId="13" r:id="rId9"/>
    <sheet name="Genetikk" sheetId="8" r:id="rId10"/>
    <sheet name="Immunologi og transfusjonsmed." sheetId="11" r:id="rId11"/>
    <sheet name="Dok.ID" sheetId="3" r:id="rId12"/>
    <sheet name="Referanser" sheetId="2" r:id="rId13"/>
  </sheets>
  <definedNames>
    <definedName name="beskyttet" localSheetId="0">hiddenSheet!$A$1</definedName>
    <definedName name="docver" localSheetId="0">hiddenSheet!$A$5</definedName>
    <definedName name="ek_bedriftsnavn" localSheetId="0">hiddenSheet!$B$1</definedName>
    <definedName name="ek_dbfields" localSheetId="0">hiddenSheet!$A$4</definedName>
    <definedName name="ek_doktittel" localSheetId="0">hiddenSheet!$B$3</definedName>
    <definedName name="ek_doktype" localSheetId="0">hiddenSheet!$B$4</definedName>
    <definedName name="ek_dokumentid" localSheetId="0">hiddenSheet!$B$2</definedName>
    <definedName name="ek_eksref_" localSheetId="0">hiddenSheet!$F$5</definedName>
    <definedName name="ek_eksref_antall" localSheetId="0">hiddenSheet!$F$6</definedName>
    <definedName name="ek_endrfields" localSheetId="0">hiddenSheet!$A$9</definedName>
    <definedName name="ek_format" localSheetId="0">hiddenSheet!$A$10</definedName>
    <definedName name="ek_gjelderfra" localSheetId="0">hiddenSheet!$B$7</definedName>
    <definedName name="ek_ibrukdato" localSheetId="0">hiddenSheet!$B$10</definedName>
    <definedName name="ek_referanse_" localSheetId="0">hiddenSheet!$F$1</definedName>
    <definedName name="ek_referanse_antall" localSheetId="0">hiddenSheet!$F$2</definedName>
    <definedName name="ek_refnr" localSheetId="0">hiddenSheet!$B$9</definedName>
    <definedName name="ek_revisjon" localSheetId="0">hiddenSheet!$B$11</definedName>
    <definedName name="ek_signatur" localSheetId="0">hiddenSheet!$B$6</definedName>
    <definedName name="ek_skrevetav" localSheetId="0">hiddenSheet!$B$5</definedName>
    <definedName name="ek_type" localSheetId="0">hiddenSheet!$A$3</definedName>
    <definedName name="ek_utgave" localSheetId="0">hiddenSheet!$B$8</definedName>
    <definedName name="ek_vedlegg_" localSheetId="0">hiddenSheet!$F$3</definedName>
    <definedName name="ek_vedlegg_antall" localSheetId="0">hiddenSheet!$F$4</definedName>
    <definedName name="Eks" localSheetId="9">Referanser!$A$26</definedName>
    <definedName name="khb" localSheetId="0">hiddenSheet!$A$2</definedName>
    <definedName name="lagre" localSheetId="0">hiddenSheet!$A$7</definedName>
    <definedName name="nyidxd" localSheetId="0">hiddenSheet!$A$11</definedName>
    <definedName name="nyidxr" localSheetId="0">hiddenSheet!$A$12</definedName>
    <definedName name="Ref" localSheetId="9">Referanser!$A$2</definedName>
    <definedName name="skitten" localSheetId="0">hiddenSheet!$A$6</definedName>
    <definedName name="tempHer" localSheetId="1">Informasjon!$B$3</definedName>
    <definedName name="testprint" localSheetId="0">hiddenSheet!$A$8</definedName>
    <definedName name="Ved" localSheetId="9">Referanser!$A$14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tc={D2F71FF6-7A26-4D87-9CDC-DB92B692E6FE}</author>
  </authors>
  <commentList>
    <comment ref="B41" authorId="0" shapeId="0" xr:uid="{D2F71FF6-7A26-4D87-9CDC-DB92B692E6FE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Samordnes med M12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tc={FE856E76-AD8D-4C34-B8D0-27F535E6B96E}</author>
    <author>tc={18482CB2-28CB-4C88-BD4C-B13A84272A88}</author>
  </authors>
  <commentList>
    <comment ref="G1" authorId="0" shapeId="0" xr:uid="{FE856E76-AD8D-4C34-B8D0-27F535E6B96E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Angis som
&lt;10 per år
&lt;100 per år
&gt; 1000 per år</t>
        </r>
      </text>
    </comment>
    <comment ref="B23" authorId="1" shapeId="0" xr:uid="{18482CB2-28CB-4C88-BD4C-B13A84272A88}">
      <text>
        <r>
          <t>[Kommentartråd]
Din versjon av Excel lar deg lese denne kommentartråden. Eventuelle endringer i den vil imidlertid bli fjernet hvis filen åpnes i en nyere versjon av Excel. Finn ut mer: https://go.microsoft.com/fwlink/?linkid=870924
Kommentar:
    Samordnes med M12</t>
        </r>
      </text>
    </comment>
  </commentList>
</comments>
</file>

<file path=xl/sharedStrings.xml><?xml version="1.0" encoding="utf-8"?>
<sst xmlns="http://schemas.openxmlformats.org/spreadsheetml/2006/main" count="1383" uniqueCount="538">
  <si>
    <t>Kryssreferanser-tabell</t>
  </si>
  <si>
    <t>Vedleggs-tabell</t>
  </si>
  <si>
    <t>Eksterne referanser tabell</t>
  </si>
  <si>
    <t>Referanser_Ref</t>
  </si>
  <si>
    <t>Referanser_Ved</t>
  </si>
  <si>
    <t>Referanser_Eks</t>
  </si>
  <si>
    <t>D00886</t>
  </si>
  <si>
    <t>[Forfatter]</t>
  </si>
  <si>
    <t>Beate Brekke Hellerud</t>
  </si>
  <si>
    <t>2.1.4.1.25</t>
  </si>
  <si>
    <t>0</t>
  </si>
  <si>
    <t>ikke print</t>
  </si>
  <si>
    <t>Fleksibelt søknads- og akkrediteringsomfang NS-EN ISO 15189</t>
  </si>
  <si>
    <t>lagre</t>
  </si>
  <si>
    <t>nei</t>
  </si>
  <si>
    <t>UB</t>
  </si>
  <si>
    <t>Norsk akkreditering</t>
  </si>
  <si>
    <t>Dok.ID</t>
  </si>
  <si>
    <t>Dok. Type</t>
  </si>
  <si>
    <t>Dok Tittel</t>
  </si>
  <si>
    <t>Versjon</t>
  </si>
  <si>
    <t>Gyldig fra</t>
  </si>
  <si>
    <t>Godkjent av</t>
  </si>
  <si>
    <t>Skjema</t>
  </si>
  <si>
    <t>Objekt</t>
  </si>
  <si>
    <t>Parameter</t>
  </si>
  <si>
    <t>Referansestandard</t>
  </si>
  <si>
    <t>Metode-ID</t>
  </si>
  <si>
    <t>Merknad (instrument/metode/prinsipp)</t>
  </si>
  <si>
    <t>Lokalitet</t>
  </si>
  <si>
    <t>Antall prøver per år</t>
  </si>
  <si>
    <t>Kroppsvæsker</t>
  </si>
  <si>
    <t>Hematologiske parametre</t>
  </si>
  <si>
    <t>Intern metode</t>
  </si>
  <si>
    <t>Fotometri, Sysmex</t>
  </si>
  <si>
    <t>sykehus 1</t>
  </si>
  <si>
    <t>Blod</t>
  </si>
  <si>
    <t>Hemoglobin</t>
  </si>
  <si>
    <t>XXXX</t>
  </si>
  <si>
    <t>A, B, C</t>
  </si>
  <si>
    <t>Impedanse, Sysmex</t>
  </si>
  <si>
    <t>Leukocytter</t>
  </si>
  <si>
    <t>Trombocytter</t>
  </si>
  <si>
    <t>Erytrocytter</t>
  </si>
  <si>
    <t>sykehus 1, sykehus 2</t>
  </si>
  <si>
    <t>Differensialtelling</t>
  </si>
  <si>
    <t>Retikulocytter</t>
  </si>
  <si>
    <t>Serum</t>
  </si>
  <si>
    <t>Na</t>
  </si>
  <si>
    <t>K</t>
  </si>
  <si>
    <t>Cl</t>
  </si>
  <si>
    <t>sykehus 2</t>
  </si>
  <si>
    <t>TSH</t>
  </si>
  <si>
    <t>FT4</t>
  </si>
  <si>
    <t>FT3</t>
  </si>
  <si>
    <t>Alkalisk fosfatase</t>
  </si>
  <si>
    <t>ASAT</t>
  </si>
  <si>
    <t>ALAT</t>
  </si>
  <si>
    <t>Proteiner</t>
  </si>
  <si>
    <t>Immunturbidimetri, Cobas</t>
  </si>
  <si>
    <t>HbA1c</t>
  </si>
  <si>
    <t>Haptoglobin</t>
  </si>
  <si>
    <t>Koagulasjonsanalyser</t>
  </si>
  <si>
    <t xml:space="preserve">Clotteknikk, STA-R </t>
  </si>
  <si>
    <t>Plasma</t>
  </si>
  <si>
    <t>INR</t>
  </si>
  <si>
    <t>APTT</t>
  </si>
  <si>
    <t>Fibrinogen</t>
  </si>
  <si>
    <t>Fotometri, STA-R</t>
  </si>
  <si>
    <t>D-dimer</t>
  </si>
  <si>
    <t>Hepatitt C-virus IgG</t>
  </si>
  <si>
    <t>PCR</t>
  </si>
  <si>
    <t>A: SLP/EKV</t>
  </si>
  <si>
    <t>B: referansemateriale</t>
  </si>
  <si>
    <t>C: sertifisert referansemateriale</t>
  </si>
  <si>
    <t>D: kalibrator</t>
  </si>
  <si>
    <t>E: statistiske metoder (eks kontrollkort)</t>
  </si>
  <si>
    <t>F: gjentatt prøving</t>
  </si>
  <si>
    <t>Analyse</t>
  </si>
  <si>
    <t>Endring omfatter (utvidelse, suspensjon, tilbaketrekking)</t>
  </si>
  <si>
    <t>Lokasjon</t>
  </si>
  <si>
    <t>Dato innført</t>
  </si>
  <si>
    <t>Referanse til verifiseringsrapport</t>
  </si>
  <si>
    <t>Dato for godkjenning</t>
  </si>
  <si>
    <t>Cytologisk materiale fra lunge</t>
  </si>
  <si>
    <t>DNA-basert trisomitest</t>
  </si>
  <si>
    <t>Blod, vev og fostervann</t>
  </si>
  <si>
    <t>trisomi 21</t>
  </si>
  <si>
    <t>trisomi 18</t>
  </si>
  <si>
    <t>trisomi 13</t>
  </si>
  <si>
    <t>monosomi X</t>
  </si>
  <si>
    <t>Fragmentanalyser
PCR</t>
  </si>
  <si>
    <t>CYP 2D6</t>
  </si>
  <si>
    <t>CYP 2C9</t>
  </si>
  <si>
    <t>Y-mikrodelesjoner</t>
  </si>
  <si>
    <t>Fanene i dokumentet er ment som eksempel til hvordan organisasjoner kan vedlikeholde oversikt over omfang, bestående</t>
  </si>
  <si>
    <t xml:space="preserve">av en kombinasjon av visning på www.akkreditert.no og full oversikt over hvilke analyser som inngår i hver metode. </t>
  </si>
  <si>
    <t>Krever endring i akkrediterings-dokumentet</t>
  </si>
  <si>
    <t>Sysmex XN-20 erstatter Advia 2100</t>
  </si>
  <si>
    <t>Sykehus 1</t>
  </si>
  <si>
    <t>Dok54321</t>
  </si>
  <si>
    <t>SRO</t>
  </si>
  <si>
    <t>Ja</t>
  </si>
  <si>
    <t>Dok65432</t>
  </si>
  <si>
    <t>Nei</t>
  </si>
  <si>
    <t>Alle metoder hematologi</t>
  </si>
  <si>
    <t>Ny analyse under fluorescense flowcytometri</t>
  </si>
  <si>
    <t>Fotometri, Cobas</t>
  </si>
  <si>
    <t>Flowcytometri</t>
  </si>
  <si>
    <t>Farmakogenetiske analyser</t>
  </si>
  <si>
    <t>TPMT*3B</t>
  </si>
  <si>
    <t>Sanntids PCR</t>
  </si>
  <si>
    <t>Kreftgenetikk</t>
  </si>
  <si>
    <t>NGS</t>
  </si>
  <si>
    <t>BRCA1</t>
  </si>
  <si>
    <t>MSH2</t>
  </si>
  <si>
    <t>PMS2</t>
  </si>
  <si>
    <t xml:space="preserve">Blod </t>
  </si>
  <si>
    <t>AZFa</t>
  </si>
  <si>
    <t>AZFb</t>
  </si>
  <si>
    <t>AZFc</t>
  </si>
  <si>
    <t>Klinisk genetikk</t>
  </si>
  <si>
    <t>FBN1</t>
  </si>
  <si>
    <t>Sekvensering</t>
  </si>
  <si>
    <t>Sekvensering, MPLA</t>
  </si>
  <si>
    <t>HFE</t>
  </si>
  <si>
    <t>LCT</t>
  </si>
  <si>
    <t>Sanntids PCR
Sekvensering
MLPA</t>
  </si>
  <si>
    <t>CFTR</t>
  </si>
  <si>
    <t>Klinisk kjemisk parametre</t>
  </si>
  <si>
    <t>Serum/plasma</t>
  </si>
  <si>
    <t>Glukose</t>
  </si>
  <si>
    <t>0 - 25 g/dL</t>
  </si>
  <si>
    <t>A, C, E</t>
  </si>
  <si>
    <t>Sykehus 1, sykehus 2</t>
  </si>
  <si>
    <t>Dok11123</t>
  </si>
  <si>
    <r>
      <t xml:space="preserve">0,11 - </t>
    </r>
    <r>
      <rPr>
        <sz val="10"/>
        <color rgb="FFFF0000"/>
        <rFont val="Calibri"/>
        <family val="2"/>
        <scheme val="minor"/>
      </rPr>
      <t>41,6</t>
    </r>
    <r>
      <rPr>
        <sz val="10"/>
        <color theme="1"/>
        <rFont val="Calibri"/>
        <family val="2"/>
        <scheme val="minor"/>
      </rPr>
      <t xml:space="preserve"> mmol/L</t>
    </r>
  </si>
  <si>
    <t>Ny leverandør av fargereagenser til May-Grünwald-Giemsa</t>
  </si>
  <si>
    <t>Dok32111</t>
  </si>
  <si>
    <t>GRE</t>
  </si>
  <si>
    <t>Ny metode: CMIA</t>
  </si>
  <si>
    <t>Dok123321</t>
  </si>
  <si>
    <t>Utvidet måleområde. Øvre grense økt fra 30 til 41,6 mmol/L</t>
  </si>
  <si>
    <r>
      <t>Måleområde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</si>
  <si>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1: Måleområdet der laboratoriet ønsker å utgi akkrediterte resultater. For kvalitative prøvinger skal deteksjonsgrense oppgis.</t>
  </si>
  <si>
    <r>
      <t>Måleusikkerhet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</si>
  <si>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Kontrollaktiviteter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</si>
  <si>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t>2: Total usikkerhet som dekker hele måleområde, evt. flere måleusikkerheter som sammen dekker hele måleområdet. Dersom måleusikkerheten angis ved noe annet enn 95 % sannsynlighet (k = 2) skal dette angis.</t>
  </si>
  <si>
    <t>3: Kontrollaktiviteter:</t>
  </si>
  <si>
    <t xml:space="preserve">Blodtypeantigen </t>
  </si>
  <si>
    <t>Blodtypeantistoff</t>
  </si>
  <si>
    <t>Komplementfaktorer</t>
  </si>
  <si>
    <t>C3</t>
  </si>
  <si>
    <t>C4</t>
  </si>
  <si>
    <t>Immunglobuliner og andre proteiner</t>
  </si>
  <si>
    <t>Frie lette kjeder, Kappa</t>
  </si>
  <si>
    <t>IgG</t>
  </si>
  <si>
    <t>Allergener</t>
  </si>
  <si>
    <t>Immunoassay</t>
  </si>
  <si>
    <t>Kvantitering av celler</t>
  </si>
  <si>
    <t>Lymfocyttkvantitering</t>
  </si>
  <si>
    <t>CD4/CD8</t>
  </si>
  <si>
    <t>xxxx</t>
  </si>
  <si>
    <t>Fullblod</t>
  </si>
  <si>
    <t>Agglutinasjon, manuelle metoder</t>
  </si>
  <si>
    <t>Rh(D) typing</t>
  </si>
  <si>
    <t xml:space="preserve">AB0-typing </t>
  </si>
  <si>
    <t>Gelkort</t>
  </si>
  <si>
    <t>Agglutinasjon, automatiske metoder</t>
  </si>
  <si>
    <t>Duffy –Fya, Fyb</t>
  </si>
  <si>
    <t>Orto vision</t>
  </si>
  <si>
    <t>Anti-MPO</t>
  </si>
  <si>
    <t>FEIA Phadia</t>
  </si>
  <si>
    <t>ABO/D</t>
  </si>
  <si>
    <t>Bio-rad IH 500</t>
  </si>
  <si>
    <t>Antiglobulin Test (DAT)</t>
  </si>
  <si>
    <t xml:space="preserve">Kolonne </t>
  </si>
  <si>
    <t>Biotest</t>
  </si>
  <si>
    <t>Rh-fenotyping/K</t>
  </si>
  <si>
    <t>Immunoassay, ImmunoCAP, _x000d_
Phadia 1000</t>
  </si>
  <si>
    <t>Immun-nefelometri</t>
  </si>
  <si>
    <t>Immunoassay, ImmunoCAP, _x000d_
Phadia 1001</t>
  </si>
  <si>
    <t>Turbidimetri Cobas 6000</t>
  </si>
  <si>
    <t>SSB antistoff</t>
  </si>
  <si>
    <t xml:space="preserve">Nøttepanel </t>
  </si>
  <si>
    <t>Matpanel</t>
  </si>
  <si>
    <t>Antistoffer</t>
  </si>
  <si>
    <t>Antigen</t>
  </si>
  <si>
    <t>HLA-B27 typing</t>
  </si>
  <si>
    <t>Flowcytometri, FACSCanto II</t>
  </si>
  <si>
    <t>Gliadin IgG</t>
  </si>
  <si>
    <t>Immunologiske analyser, Bioplex 2200</t>
  </si>
  <si>
    <t>Multiplex</t>
  </si>
  <si>
    <t>Immunologiske analyser, EliA</t>
  </si>
  <si>
    <t>Phadia 250</t>
  </si>
  <si>
    <t>Immunologiske analyser, Flowcytometri</t>
  </si>
  <si>
    <t>Neflometri</t>
  </si>
  <si>
    <t>BN ProSpec</t>
  </si>
  <si>
    <t>Sykehus 1, 2</t>
  </si>
  <si>
    <t>Immunocap, Phadia 1001</t>
  </si>
  <si>
    <t>Glykert hemoglobin</t>
  </si>
  <si>
    <t>M12</t>
  </si>
  <si>
    <t>Protein C</t>
  </si>
  <si>
    <t>Kromogen metode, Cobas t711/t511</t>
  </si>
  <si>
    <t>Antitrombin</t>
  </si>
  <si>
    <t>Protein S fritt</t>
  </si>
  <si>
    <t>Immunturbidimetri, Cobas t711/t511</t>
  </si>
  <si>
    <t>Farmakologiske analyser</t>
  </si>
  <si>
    <t>M04</t>
  </si>
  <si>
    <t>Metotreksat</t>
  </si>
  <si>
    <t>EIA, Cobas pro</t>
  </si>
  <si>
    <t>Fenytoin</t>
  </si>
  <si>
    <t>KIMS, Cobas pro</t>
  </si>
  <si>
    <t>Karbamazin</t>
  </si>
  <si>
    <t>Digoksin</t>
  </si>
  <si>
    <t>ECLIA, Cobas pro</t>
  </si>
  <si>
    <t>Infeksjonsimmunologiske parametre</t>
  </si>
  <si>
    <t>???</t>
  </si>
  <si>
    <t>M1660</t>
  </si>
  <si>
    <t>CLIA, Liaison</t>
  </si>
  <si>
    <t>Fotometri, Sysmex XN-10</t>
  </si>
  <si>
    <t>Impedanse, Sysmex XN-10</t>
  </si>
  <si>
    <t>Flowcytometri, Sysmex</t>
  </si>
  <si>
    <t>Fluorescense flowcytometri, Sysmex XN-20</t>
  </si>
  <si>
    <t>Fotometri, Cobas 8000</t>
  </si>
  <si>
    <t>Potensiometri, Cobas</t>
  </si>
  <si>
    <t>ISE, Cobas 8000</t>
  </si>
  <si>
    <t>ECLIA, Cobas</t>
  </si>
  <si>
    <t>Immunkjemi, Cobas pro</t>
  </si>
  <si>
    <t>Fotomtri, Cobas</t>
  </si>
  <si>
    <t>Fotometri, Cobas pro</t>
  </si>
  <si>
    <t>Clotteknikk, STA-R Evolution</t>
  </si>
  <si>
    <t>Clotteknikk, STA-R Max</t>
  </si>
  <si>
    <t>Fotometri, STA-R Evolution</t>
  </si>
  <si>
    <t xml:space="preserve">Kromogen metode, Cobas </t>
  </si>
  <si>
    <t>Immunoassay, Phadia</t>
  </si>
  <si>
    <t>Homogen enzymimmunologisk metode, Cobas</t>
  </si>
  <si>
    <t>HPLC, TOSOH G11</t>
  </si>
  <si>
    <t>HPLC, TOSOH</t>
  </si>
  <si>
    <t>Fagområde, evt. fagfelt</t>
  </si>
  <si>
    <r>
      <t>Antall prøver per år</t>
    </r>
    <r>
      <rPr>
        <b/>
        <vertAlign val="superscript"/>
        <sz val="10"/>
        <color theme="1"/>
        <rFont val="Calibri"/>
        <family val="2"/>
        <scheme val="minor"/>
      </rPr>
      <t>4</t>
    </r>
  </si>
  <si>
    <t>4: Angis som færre enn 10 analyser årlig, færre enn 100 analyser årlig, færre enn 1000 analyser årlig eller flere enn 1000 analyser årlig</t>
  </si>
  <si>
    <t>Patogene bakterier, sopp</t>
  </si>
  <si>
    <t xml:space="preserve">Dyrkning
</t>
  </si>
  <si>
    <t>Sekret fra hals/tonsiller</t>
  </si>
  <si>
    <t>Fremmedlegemer</t>
  </si>
  <si>
    <t>Larynxsaspirat</t>
  </si>
  <si>
    <t>Ekspektorat</t>
  </si>
  <si>
    <t>Urin</t>
  </si>
  <si>
    <t>Puss, abcsess, sårmateriale</t>
  </si>
  <si>
    <t>Protesemateriale</t>
  </si>
  <si>
    <t>Trakealsekret</t>
  </si>
  <si>
    <t>Nese/Nasopx</t>
  </si>
  <si>
    <t>Spinalvæske</t>
  </si>
  <si>
    <t>Beinvev</t>
  </si>
  <si>
    <t>Kateter</t>
  </si>
  <si>
    <t>Nese/nasopharynx</t>
  </si>
  <si>
    <t>BAL</t>
  </si>
  <si>
    <t>Ascites</t>
  </si>
  <si>
    <t>Vev</t>
  </si>
  <si>
    <t>Osteosyntesemateriale</t>
  </si>
  <si>
    <t>Materiale fra bihule</t>
  </si>
  <si>
    <t>Leddvæske</t>
  </si>
  <si>
    <t>Hud</t>
  </si>
  <si>
    <t>Øresekret</t>
  </si>
  <si>
    <t>Øyesekret</t>
  </si>
  <si>
    <t>Morsmelk</t>
  </si>
  <si>
    <t>Dialysevæske</t>
  </si>
  <si>
    <t>Bordetella species</t>
  </si>
  <si>
    <t>Bihulesekret</t>
  </si>
  <si>
    <t>Drensvæske</t>
  </si>
  <si>
    <t>Nasopharynx/ trakealsekret</t>
  </si>
  <si>
    <t>Legionella sp</t>
  </si>
  <si>
    <t>Dyrkning på selektive medier</t>
  </si>
  <si>
    <t>Bronchialskyllevæske</t>
  </si>
  <si>
    <t xml:space="preserve">BAL/ekspektorat/ </t>
  </si>
  <si>
    <t>Mycobacterium tubercolosis komplekset</t>
  </si>
  <si>
    <t xml:space="preserve">Mykobakterier </t>
  </si>
  <si>
    <t>Bakterier</t>
  </si>
  <si>
    <t xml:space="preserve">Dyrkning på selektive medier
</t>
  </si>
  <si>
    <t>MRSA</t>
  </si>
  <si>
    <t>GBS</t>
  </si>
  <si>
    <t>Blodkultur</t>
  </si>
  <si>
    <t xml:space="preserve">Dyrkning 
</t>
  </si>
  <si>
    <t>Mykobakterier</t>
  </si>
  <si>
    <t>Sopp</t>
  </si>
  <si>
    <t>Aerobe og anaerobe bakterier</t>
  </si>
  <si>
    <t>Feces</t>
  </si>
  <si>
    <t>Enterohemoragisk E. coli (EHEC)</t>
  </si>
  <si>
    <t>Dyrkning på selektive medier/buljong</t>
  </si>
  <si>
    <t xml:space="preserve">Salmonella sp. </t>
  </si>
  <si>
    <t>Clostridium difficile</t>
  </si>
  <si>
    <t>Shigella sp.</t>
  </si>
  <si>
    <t>Campylobacter sp.</t>
  </si>
  <si>
    <t>Yersinia sp.</t>
  </si>
  <si>
    <t xml:space="preserve">Feces </t>
  </si>
  <si>
    <t>Antigen og toxin</t>
  </si>
  <si>
    <t>Immunologisk teknikk</t>
  </si>
  <si>
    <t>Clostridium difficile antigen og toxin A og B</t>
  </si>
  <si>
    <t>Immuno assay (EIA)</t>
  </si>
  <si>
    <t>Toxin</t>
  </si>
  <si>
    <t>Immunkromatografi</t>
  </si>
  <si>
    <t xml:space="preserve">PCR In house
</t>
  </si>
  <si>
    <t>Egenutviklet sanntids PCR</t>
  </si>
  <si>
    <t>vanAB</t>
  </si>
  <si>
    <t>Kitbasert PCR (black box instrumenter)
LAMP</t>
  </si>
  <si>
    <t>LAMP</t>
  </si>
  <si>
    <t>Shigella spp./Enteroinvasive E.coli (EIEC)</t>
  </si>
  <si>
    <t>Allplex GI Bacteria assay</t>
  </si>
  <si>
    <t>Salmonella spp. og stx1/stx2 (Shiga toxin gener)</t>
  </si>
  <si>
    <t xml:space="preserve">Aeromonas spp, </t>
  </si>
  <si>
    <t>Campylobacter spp</t>
  </si>
  <si>
    <t>Yersinia enterocolitica</t>
  </si>
  <si>
    <t>Parasitter</t>
  </si>
  <si>
    <t>Malaria</t>
  </si>
  <si>
    <t>Giemsa farging</t>
  </si>
  <si>
    <t>Giardia, Cryptosporidium, amøber.</t>
  </si>
  <si>
    <t>Ziehl-Nielsen farging</t>
  </si>
  <si>
    <t>Bakterier, sopp</t>
  </si>
  <si>
    <t>Dyrkning</t>
  </si>
  <si>
    <t>Dyrkning på agarskål og i Bactec</t>
  </si>
  <si>
    <t>Bakterier, sopp, syrefaste staver</t>
  </si>
  <si>
    <t>Acridinorange
Gram</t>
  </si>
  <si>
    <t>Syrefaste staver</t>
  </si>
  <si>
    <t>Auramin</t>
  </si>
  <si>
    <t>Dermatofytter</t>
  </si>
  <si>
    <t>Bakterieantigen</t>
  </si>
  <si>
    <t>Spinalvæske/urin</t>
  </si>
  <si>
    <t>Pneumokokkantigen</t>
  </si>
  <si>
    <t>binaxNOW</t>
  </si>
  <si>
    <t>Legionella pheumonila antigen</t>
  </si>
  <si>
    <t>Immunkromatografisk hurtigtest</t>
  </si>
  <si>
    <t>Wellcogen Strep B</t>
  </si>
  <si>
    <t>Streptococcus pneumoniae</t>
  </si>
  <si>
    <t>Chlamydia Thrachomatis</t>
  </si>
  <si>
    <t>Mycoplasma genitalium</t>
  </si>
  <si>
    <t>Dyrkning på agarskål/buljong</t>
  </si>
  <si>
    <t>Hud, sår, abscess</t>
  </si>
  <si>
    <t>Genitalt sekret</t>
  </si>
  <si>
    <t>Placenta, foster</t>
  </si>
  <si>
    <t>Neisseria gonhorreae</t>
  </si>
  <si>
    <t>Sekret fra luftveier</t>
  </si>
  <si>
    <t>Pneumocyctis jirovecii</t>
  </si>
  <si>
    <t>Real time PCR, egenutviklet, LightCycler</t>
  </si>
  <si>
    <t xml:space="preserve">Aspergillus sp. </t>
  </si>
  <si>
    <t>Real time PCR, egenutviklet, ABI 7500 Fast</t>
  </si>
  <si>
    <t>Katetre, dren</t>
  </si>
  <si>
    <t>Antigen påvisning</t>
  </si>
  <si>
    <t>Bakterier og sopp</t>
  </si>
  <si>
    <t>Antibiotikaresistens</t>
  </si>
  <si>
    <t>Resistensbestemmelse</t>
  </si>
  <si>
    <t>MIC /
Lappediffusjon</t>
  </si>
  <si>
    <t>AmpC-produksjon hos Enterobacteriaceae</t>
  </si>
  <si>
    <t>Mikrobuljongfortynning</t>
  </si>
  <si>
    <t>Betalaktamaseproduserende stafylokokker</t>
  </si>
  <si>
    <t xml:space="preserve">Diagnostisk penicillintablett
</t>
  </si>
  <si>
    <t>Instrumentell (Phoenix)</t>
  </si>
  <si>
    <t>Identifikasjon</t>
  </si>
  <si>
    <t xml:space="preserve">Mikroskopi </t>
  </si>
  <si>
    <t>Gram negative bakterier</t>
  </si>
  <si>
    <t>Phoenix</t>
  </si>
  <si>
    <t xml:space="preserve">Maldi tof </t>
  </si>
  <si>
    <t>Viralt DNA og RNA</t>
  </si>
  <si>
    <t>øyesekret, urethrasekret</t>
  </si>
  <si>
    <t xml:space="preserve">Adenovirus DNA </t>
  </si>
  <si>
    <t>Realtime PCR</t>
  </si>
  <si>
    <t>urethrasekret</t>
  </si>
  <si>
    <t>Chlamydia trachomatis DNA</t>
  </si>
  <si>
    <t>sårsekret</t>
  </si>
  <si>
    <t xml:space="preserve"> vaginalsekret</t>
  </si>
  <si>
    <t>cervixsekret</t>
  </si>
  <si>
    <t>analsekret</t>
  </si>
  <si>
    <t>Spinalvæske, vesikkelsekret</t>
  </si>
  <si>
    <t>Enterovirus RNA</t>
  </si>
  <si>
    <t>vesikkelsekret</t>
  </si>
  <si>
    <t>Herpes simplex virus 1 og 2 DNA</t>
  </si>
  <si>
    <t xml:space="preserve">vesikkel-/sårsekret </t>
  </si>
  <si>
    <t>øyesekret</t>
  </si>
  <si>
    <t>spinalvæske, sædvæske</t>
  </si>
  <si>
    <t>HIV-1 RNA kvantitering</t>
  </si>
  <si>
    <t>sædvæske</t>
  </si>
  <si>
    <t>Sårsekret, analsekret</t>
  </si>
  <si>
    <t>Lymphogranuloma venereum DNA</t>
  </si>
  <si>
    <t>analsekret, urethrasekret, cervixsekret, vaginalsekret</t>
  </si>
  <si>
    <t>Macrolid resistens (M.genitalium)</t>
  </si>
  <si>
    <t>vaginalsekret</t>
  </si>
  <si>
    <t>analsekret, urethrasekret, cervixsekret, vaginalsekret, urin</t>
  </si>
  <si>
    <t>Mycoplasma genitalium DNA</t>
  </si>
  <si>
    <t>spinalvæske, urin</t>
  </si>
  <si>
    <t>Mycoplasma pneumoniae DNA</t>
  </si>
  <si>
    <t>serum</t>
  </si>
  <si>
    <t>EDTA-plasma, serum</t>
  </si>
  <si>
    <t>HBV DNA (kvalitativ)</t>
  </si>
  <si>
    <t>HBV DNA kvantitering</t>
  </si>
  <si>
    <t>HCV RNA (kvalitativ)</t>
  </si>
  <si>
    <t>HCV RNA kvantitering</t>
  </si>
  <si>
    <t>HCV RNA</t>
  </si>
  <si>
    <t>HIV-1/2 RNA (kvalitativ)</t>
  </si>
  <si>
    <t>EDTA-plasma</t>
  </si>
  <si>
    <t>HIV RNA</t>
  </si>
  <si>
    <t>EDTA-fullblod</t>
  </si>
  <si>
    <t>HIV-1 DNA provirus</t>
  </si>
  <si>
    <t>Nested PCR</t>
  </si>
  <si>
    <t>SARS-CoV-2</t>
  </si>
  <si>
    <t>Real time PCR</t>
  </si>
  <si>
    <t>Serum, plasma</t>
  </si>
  <si>
    <t>CLIA</t>
  </si>
  <si>
    <t>HBeAG</t>
  </si>
  <si>
    <t>Liason XL</t>
  </si>
  <si>
    <t xml:space="preserve">Antistoff påvisning </t>
  </si>
  <si>
    <t xml:space="preserve">Chemiluminescens mikropartikkelassay
(CMIA). Kvalitativ/semikvanitativ. </t>
  </si>
  <si>
    <t>Toxoplasma gondii IgG og IgM</t>
  </si>
  <si>
    <t>Architect</t>
  </si>
  <si>
    <t>Patologi</t>
  </si>
  <si>
    <t>Vev og cytologisk materiale</t>
  </si>
  <si>
    <t>Diagnosefastsettelse</t>
  </si>
  <si>
    <t>Makrobeskjæring
Mikroskopering</t>
  </si>
  <si>
    <t>Vev fra lunge</t>
  </si>
  <si>
    <t>Kreftdiagnostikk</t>
  </si>
  <si>
    <t>Vev fra prostata</t>
  </si>
  <si>
    <t>Cervixcytologisk materiale</t>
  </si>
  <si>
    <t>Histopatologi</t>
  </si>
  <si>
    <t>Fiksert vevsmateriale</t>
  </si>
  <si>
    <t>Fremstilling av vevssnitt</t>
  </si>
  <si>
    <t>Fremføring, innstøping, snitting</t>
  </si>
  <si>
    <t>Dekalsinering</t>
  </si>
  <si>
    <t>Makrobeskrivelse</t>
  </si>
  <si>
    <t>Støping</t>
  </si>
  <si>
    <t>Snitting</t>
  </si>
  <si>
    <t>Vevsmateriale; Frysesnitt</t>
  </si>
  <si>
    <t>Fremstilling og farging av frysesnitt</t>
  </si>
  <si>
    <t>Manuell farging</t>
  </si>
  <si>
    <t>Frysesnitt</t>
  </si>
  <si>
    <t>HE</t>
  </si>
  <si>
    <t>Parafininnstøpt vevsmateriale</t>
  </si>
  <si>
    <t>Farging av vevssnitt</t>
  </si>
  <si>
    <t>Automatisert farging
Manuell og delvis manuell farging</t>
  </si>
  <si>
    <t>HES</t>
  </si>
  <si>
    <t>Tissue Tek og manuell</t>
  </si>
  <si>
    <t>Ziehl Neelsen</t>
  </si>
  <si>
    <t>Ventana Benchmark special stains</t>
  </si>
  <si>
    <t>Congo</t>
  </si>
  <si>
    <t>Vevsmateriale</t>
  </si>
  <si>
    <t>Enzymanalyser</t>
  </si>
  <si>
    <t>Manuelle enzymanalyser</t>
  </si>
  <si>
    <t>ATP-ase</t>
  </si>
  <si>
    <t>NADH</t>
  </si>
  <si>
    <t>Immunhistokjemiske analyser</t>
  </si>
  <si>
    <t xml:space="preserve">Automatisert farging </t>
  </si>
  <si>
    <t>Synaptophysin</t>
  </si>
  <si>
    <t xml:space="preserve"> BenchMark Ultra</t>
  </si>
  <si>
    <t>CD8</t>
  </si>
  <si>
    <t>CD5</t>
  </si>
  <si>
    <t>Cytopatologi</t>
  </si>
  <si>
    <t>Væskebasert cytologi</t>
  </si>
  <si>
    <t>Fremstilling og farging</t>
  </si>
  <si>
    <t xml:space="preserve">Automatisert og manuell farging </t>
  </si>
  <si>
    <t>Cervixcytologi</t>
  </si>
  <si>
    <t>PAP-farging</t>
  </si>
  <si>
    <t>ThinPrep</t>
  </si>
  <si>
    <t xml:space="preserve">Urincytologi </t>
  </si>
  <si>
    <t>Cytologisk materiale</t>
  </si>
  <si>
    <t>May Grünwald-Giemsa</t>
  </si>
  <si>
    <t>Molekylærpatologi</t>
  </si>
  <si>
    <t>Parafininnstøpt vev og cytologisk materiale</t>
  </si>
  <si>
    <t>Mutasjonsanalyser</t>
  </si>
  <si>
    <t>PCR, FISH, fragmentanalyse, sekvensering</t>
  </si>
  <si>
    <t>Parafininnstøpt tumorvev</t>
  </si>
  <si>
    <t>BRAF</t>
  </si>
  <si>
    <t>HPV</t>
  </si>
  <si>
    <t>ARB</t>
  </si>
  <si>
    <t>EK_Avdeling¤2#4¤2#¤3#EK_Avsnitt¤2#4¤2#¤3#EK_Bedriftsnavn¤2#1¤2#Norsk akkreditering¤3#EK_GjelderFra¤2#0¤2#28.04.2022¤3#EK_KlGjelderFra¤2#0¤2#¤3#EK_Opprettet¤2#0¤2#11.08.2021¤3#EK_Utgitt¤2#0¤2#28.04.2022¤3#EK_IBrukDato¤2#0¤2#28.04.2022¤3#EK_DokumentID¤2#0¤2#D00886¤3#EK_DokTittel¤2#0¤2#Fleksibelt søknads- og akkrediteringsomfang NS-EN ISO 15189¤3#EK_DokType¤2#0¤2#Skjema¤3#EK_DocLvlShort¤2#0¤2#¤3#EK_DocLevel¤2#0¤2#¤3#EK_EksRef¤2#2¤2# 0	¤3#EK_Erstatter¤2#0¤2#1.00¤3#EK_ErstatterD¤2#0¤2#28.04.2022¤3#EK_Signatur¤2#0¤2#¤3#EK_Verifisert¤2#0¤2#¤3#EK_Hørt¤2#0¤2#¤3#EK_AuditReview¤2#2¤2#¤3#EK_AuditApprove¤2#2¤2#¤3#EK_Gradering¤2#0¤2#Åpen¤3#EK_Gradnr¤2#4¤2#0¤3#EK_Kapittel¤2#4¤2#¤3#EK_Referanse¤2#2¤2# 0	¤3#EK_RefNr¤2#0¤2#2.1.4.28¤3#EK_Revisjon¤2#0¤2#1.01¤3#EK_Ansvarlig¤2#0¤2#Siri Beisvåg Rom¤3#EK_UText0¤2#0¤2#SRO¤3#EK_UText1¤2#0¤2#¤3#EK_UText2¤2#0¤2#¤3#EK_UText3¤2#0¤2#¤3#EK_UText4¤2#0¤2#¤3#EK_Status¤2#0¤2#Endres¤3#EK_Stikkord¤2#0¤2#omfang, fleksibelt, fa, fleksibel, medisin¤3#EK_SuperStikkord¤2#0¤2#¤3#EK_Rapport¤2#3¤2#¤3#EK_EKPrintMerke¤2#0¤2#Uoffisiell utskrift er kun gyldig på utskriftsdato¤3#EK_Watermark¤2#0¤2#¤3#EK_Utgave¤2#0¤2#1.01¤3#EK_Merknad¤2#7¤2#¤3#EK_VerLogg¤2#2¤2#Ver. 1.01 - 28.04.2022|¤1#Ver. 1.00 - 28.04.2022|Nytt dokument¤3#EK_RF1¤2#4¤2#¤3#EK_RF2¤2#4¤2#¤3#EK_RF3¤2#4¤2#¤3#EK_RF4¤2#4¤2#¤3#EK_RF5¤2#4¤2#¤3#EK_RF6¤2#4¤2#¤3#EK_RF7¤2#4¤2#¤3#EK_RF8¤2#4¤2#¤3#EK_RF9¤2#4¤2#¤3#EK_Mappe1¤2#4¤2#¤3#EK_Mappe2¤2#4¤2#¤3#EK_Mappe3¤2#4¤2#¤3#EK_Mappe4¤2#4¤2#¤3#EK_Mappe5¤2#4¤2#¤3#EK_Mappe6¤2#4¤2#¤3#EK_Mappe7¤2#4¤2#¤3#EK_Mappe8¤2#4¤2#¤3#EK_Mappe9¤2#4¤2#¤3#EK_DL¤2#0¤2#28¤3#EK_GjelderTil¤2#0¤2#28.04.2024¤3#EK_Vedlegg¤2#2¤2# 0	¤3#EK_AvdelingOver¤2#4¤2#¤3#EK_HRefNr¤2#0¤2#¤3#EK_HbNavn¤2#0¤2#¤3#EK_DokRefnr¤2#4¤2#00020104¤3#EK_Dokendrdato¤2#4¤2#28.04.2022 14:52:55¤3#EK_HbType¤2#4¤2#¤3#EK_Offisiell¤2#4¤2#¤3#EK_VedleggRef¤2#4¤2#2.1.4.28¤3#EK_Strukt00¤2#5¤2#¤5#2¤5#Kjerneprosesser¤5#1¤5#0¤4#.¤5#1¤5#Akkreditering¤5#4¤5#0¤4#.¤5#4¤5#Kundeskjema (nettsiden)¤5#0¤5#0¤4#/¤3#EK_Strukt01¤2#5¤2#¤3#EK_Pub¤2#6¤2#¤3#EKR_DokType¤2#0¤2#¤3#EKR_Doktittel¤2#0¤2#¤3#EKR_DokumentID¤2#0¤2#¤3#EKR_RefNr¤2#0¤2#¤3#EKR_Gradering¤2#0¤2#¤3#EKR_Signatur¤2#0¤2#¤3#EKR_Verifisert¤2#0¤2#¤3#EKR_Hørt¤2#0¤2#¤3#EKR_AuditReview¤2#2¤2#¤3#EKR_AuditApprove¤2#2¤2#¤3#EKR_AuditFinal¤2#2¤2#¤3#EKR_Dokeier¤2#0¤2#¤3#EKR_Status¤2#0¤2#¤3#EKR_Opprettet¤2#0¤2#¤3#EKR_Endret¤2#0¤2#¤3#EKR_Ibruk¤2#0¤2#¤3#EKR_Rapport¤2#3¤2#¤3#EKR_Utgitt¤2#0¤2#¤3#EKR_SkrevetAv¤2#0¤2#¤3#EKR_UText1¤2#0¤2#¤3#EKR_UText2¤2#0¤2#¤3#EKR_UText3¤2#0¤2#¤3#EKR_UText4¤2#0¤2#¤3#EKR_DokRefnr¤2#4¤2#¤3#EKR_Gradnr¤2#4¤2#¤3#EKR_Strukt00¤2#5¤2#¤5#2¤5#Kjerneprosesser¤5#1¤5#0¤4#.¤5#1¤5#Akkreditering¤5#4¤5#0¤4#.¤5#4¤5#Kundeskjema (nettsiden)¤5#0¤5#0¤4#/¤3#</t>
  </si>
  <si>
    <t>___</t>
  </si>
  <si>
    <t>Screening for resistensmekanismer</t>
  </si>
  <si>
    <t>ESBL</t>
  </si>
  <si>
    <t>Hudavskrap</t>
  </si>
  <si>
    <t>VRE</t>
  </si>
  <si>
    <t>Kroppsekret
Kroppsvæsker
Hud</t>
  </si>
  <si>
    <t xml:space="preserve">Eksempler på objekter: </t>
  </si>
  <si>
    <t>Muggsopp</t>
  </si>
  <si>
    <t>Bakterier og muggsopp</t>
  </si>
  <si>
    <t>Luftveissekret fra CF pasienter</t>
  </si>
  <si>
    <t>Luftveissekret</t>
  </si>
  <si>
    <t>Bakterier, muggsopp</t>
  </si>
  <si>
    <t>Kroppsvæske
Kroppssekret 
Hud</t>
  </si>
  <si>
    <t>Nese, hals, perineum</t>
  </si>
  <si>
    <t xml:space="preserve">Merk: Dette er ikke en utfyllende liste. Den er ment for å vise eksempler på utfylling. Laboratoriene setter inn eget omfang. </t>
  </si>
  <si>
    <t xml:space="preserve">Påvisning av resistensgener </t>
  </si>
  <si>
    <t xml:space="preserve">Påvisning av serogrupper  </t>
  </si>
  <si>
    <t xml:space="preserve">Dyrkning på agarskål </t>
  </si>
  <si>
    <t xml:space="preserve">Acridinorange
</t>
  </si>
  <si>
    <t>Gram</t>
  </si>
  <si>
    <t>Hud (negl)</t>
  </si>
  <si>
    <t>Dyrkning og identifisering</t>
  </si>
  <si>
    <t>16s</t>
  </si>
  <si>
    <t>Kroppssekret 
Vev</t>
  </si>
  <si>
    <t xml:space="preserve">Kroppsvæsker
Kroppssekret
Vev
</t>
  </si>
  <si>
    <t xml:space="preserve">Real time PCR </t>
  </si>
  <si>
    <t xml:space="preserve">Agardiffusjon
MIC bestemmelse
</t>
  </si>
  <si>
    <t xml:space="preserve">Massespectrometri
</t>
  </si>
  <si>
    <t xml:space="preserve">Bakterier </t>
  </si>
  <si>
    <t>Kroppsvæsker
Kroppssekret</t>
  </si>
  <si>
    <t>Genotyping</t>
  </si>
  <si>
    <t>Hybridisering (Versant HCV Genotype Assay (LiPA), Siemens)</t>
  </si>
  <si>
    <t>Sekvensering (ViroSeq HIV-1 Genotyping System (Abbott))</t>
  </si>
  <si>
    <t xml:space="preserve">PCR / instrumentnavn
</t>
  </si>
  <si>
    <t>Realtime PCR / egenutviklet</t>
  </si>
  <si>
    <t>Realtime PCR / kommersiell</t>
  </si>
  <si>
    <t>Vaginalsekret, cervixsekret, urethrasekret, analsekret og urin</t>
  </si>
  <si>
    <t>Spinalvæske, sårsekret, øyesekret</t>
  </si>
  <si>
    <t>Plasma, serum, fullblod</t>
  </si>
  <si>
    <t xml:space="preserve">Luftveissekret </t>
  </si>
  <si>
    <t>Øvre luftveissekreter</t>
  </si>
  <si>
    <t xml:space="preserve">Det kan angis flere objekter eller parameter på samme linje dersom disse naturlig hører sammen og er beskrevet i samme metode. </t>
  </si>
  <si>
    <t>Kroppssekret og vev</t>
  </si>
  <si>
    <t>Vitek</t>
  </si>
  <si>
    <t xml:space="preserve">fluorogenic identifikasjon </t>
  </si>
  <si>
    <t xml:space="preserve">Fagområdet bakteriologi
</t>
  </si>
  <si>
    <t xml:space="preserve">Fagområdet virologi
</t>
  </si>
  <si>
    <t>Fagområdet infeksjonsimmunologi</t>
  </si>
  <si>
    <t xml:space="preserve">Fenotypisk identifikasjon
</t>
  </si>
  <si>
    <t xml:space="preserve">PCR og hybridisering
</t>
  </si>
  <si>
    <t>PCR og hybridisering, Versant HCV Genotype Assay (LIPA)(Siemens)</t>
  </si>
  <si>
    <t>Instrumentnavn må angis enten på hovedlinjen eller på linjene under. Eventuelt på begge, om det er ønskelig.</t>
  </si>
  <si>
    <t>2.01</t>
  </si>
  <si>
    <t>Genetisk materiale</t>
  </si>
  <si>
    <t>Kromosomavvik</t>
  </si>
  <si>
    <t>xxx</t>
  </si>
  <si>
    <t>Flourosence mikroskop, FISH</t>
  </si>
  <si>
    <t>G-bånd</t>
  </si>
  <si>
    <t>22q11.2-delesjonen, DiGeorges syndrom</t>
  </si>
  <si>
    <t>Delesjoner, insersjoner, mutasjoner, duplikasjoner</t>
  </si>
  <si>
    <t>NGS/dypsekvensering
Illumina, HiSeq</t>
  </si>
  <si>
    <t>PCR
Elektroforese</t>
  </si>
  <si>
    <t>Fragmentanalyse - ekspansjoner</t>
  </si>
  <si>
    <t>Sanntids-PCR</t>
  </si>
  <si>
    <t>Mutasjoner</t>
  </si>
  <si>
    <t>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</si>
</sst>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 val="single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14141E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4141E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749982357025"/>
        <bgColor indexed="64"/>
      </patternFill>
    </fill>
    <fill>
      <patternFill patternType="solid">
        <fgColor theme="8" tint="0.7998600006103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229998141527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66">
    <xf numFmtId="0" fontId="0" fillId="0" borderId="0" xfId="0"/>
    <xf numFmtId="0" fontId="0" fillId="0" borderId="0" xfId="0" quotePrefix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9" fontId="7" fillId="0" borderId="1" xfId="0" applyNumberFormat="1" applyFont="1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2" fillId="0" borderId="0" xfId="0" applyFont="1" applyAlignment="1">
      <alignment wrapText="1"/>
    </xf>
    <xf numFmtId="0" fontId="10" fillId="0" borderId="0" xfId="0" applyFont="1"/>
    <xf numFmtId="10" fontId="7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20" fontId="2" fillId="0" borderId="0" xfId="0" applyNumberFormat="1" applyFont="1"/>
    <xf numFmtId="0" fontId="6" fillId="2" borderId="1" xfId="20" applyFont="1" applyFill="1" applyBorder="1" applyAlignment="1">
      <alignment horizontal="left" vertical="top" wrapText="1"/>
      <protection/>
    </xf>
    <xf numFmtId="0" fontId="6" fillId="3" borderId="1" xfId="20" applyFont="1" applyFill="1" applyBorder="1" applyAlignment="1">
      <alignment vertical="top" wrapText="1"/>
      <protection/>
    </xf>
    <xf numFmtId="0" fontId="6" fillId="0" borderId="0" xfId="0" applyFont="1" applyAlignment="1">
      <alignment vertical="top" wrapText="1"/>
    </xf>
    <xf numFmtId="0" fontId="7" fillId="0" borderId="1" xfId="20" applyFont="1" applyBorder="1" applyAlignment="1">
      <alignment vertical="top" wrapText="1"/>
      <protection/>
    </xf>
    <xf numFmtId="0" fontId="2" fillId="0" borderId="1" xfId="20" applyFont="1" applyBorder="1" applyAlignment="1">
      <alignment vertical="top" wrapText="1"/>
      <protection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3" borderId="1" xfId="20" applyFont="1" applyFill="1" applyBorder="1" applyAlignment="1">
      <alignment vertical="top" wrapText="1"/>
      <protection/>
    </xf>
    <xf numFmtId="0" fontId="10" fillId="0" borderId="1" xfId="0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7" fillId="3" borderId="1" xfId="20" applyFont="1" applyFill="1" applyBorder="1" applyAlignment="1">
      <alignment vertical="top" wrapText="1"/>
      <protection/>
    </xf>
    <xf numFmtId="0" fontId="2" fillId="3" borderId="1" xfId="20" applyFont="1" applyFill="1" applyBorder="1" applyAlignment="1">
      <alignment vertical="top" wrapText="1"/>
      <protection/>
    </xf>
    <xf numFmtId="14" fontId="0" fillId="0" borderId="0" xfId="0" applyNumberFormat="1"/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7" fillId="0" borderId="1" xfId="0" applyFont="1" applyBorder="1"/>
    <xf numFmtId="0" fontId="7" fillId="3" borderId="1" xfId="0" applyFont="1" applyFill="1" applyBorder="1" applyAlignment="1">
      <alignment vertical="top"/>
    </xf>
    <xf numFmtId="0" fontId="0" fillId="5" borderId="0" xfId="0" applyFill="1"/>
    <xf numFmtId="0" fontId="7" fillId="3" borderId="1" xfId="0" applyFont="1" applyFill="1" applyBorder="1"/>
    <xf numFmtId="0" fontId="7" fillId="5" borderId="1" xfId="0" applyFont="1" applyFill="1" applyBorder="1"/>
    <xf numFmtId="0" fontId="2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worksheet" Target="worksheets/sheet2.xml" /><Relationship Id="rId9" Type="http://schemas.openxmlformats.org/officeDocument/2006/relationships/worksheet" Target="worksheets/sheet6.xml" /><Relationship Id="rId6" Type="http://schemas.openxmlformats.org/officeDocument/2006/relationships/worksheet" Target="worksheets/sheet3.xml" /><Relationship Id="rId15" Type="http://schemas.openxmlformats.org/officeDocument/2006/relationships/calcChain" Target="calcChain.xml" /><Relationship Id="rId2" Type="http://schemas.microsoft.com/office/2017/10/relationships/person" Target="persons/person.xml" /><Relationship Id="rId4" Type="http://schemas.openxmlformats.org/officeDocument/2006/relationships/worksheet" Target="worksheets/sheet1.xml" /><Relationship Id="rId10" Type="http://schemas.openxmlformats.org/officeDocument/2006/relationships/worksheet" Target="worksheets/sheet7.xml" /><Relationship Id="rId11" Type="http://schemas.openxmlformats.org/officeDocument/2006/relationships/worksheet" Target="worksheets/sheet8.xml" /><Relationship Id="rId12" Type="http://schemas.openxmlformats.org/officeDocument/2006/relationships/worksheet" Target="worksheets/sheet9.xml" /><Relationship Id="rId13" Type="http://schemas.openxmlformats.org/officeDocument/2006/relationships/worksheet" Target="worksheets/sheet10.xml" /><Relationship Id="rId3" Type="http://schemas.openxmlformats.org/officeDocument/2006/relationships/styles" Target="styles.xml" /><Relationship Id="rId7" Type="http://schemas.openxmlformats.org/officeDocument/2006/relationships/worksheet" Target="worksheets/sheet4.xml" /><Relationship Id="rId8" Type="http://schemas.openxmlformats.org/officeDocument/2006/relationships/worksheet" Target="worksheets/sheet5.xml" 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ate Brekke Hellerud" id="{A6BC5D34-76CF-4603-9236-194A959F6129}" userId="S::bbh@akkreditert.no::a4ef5a2c-a5e7-4dfe-8b01-b25d6bddb40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s4.xml><?xml version="1.0" encoding="utf-8"?>
<ThreadedComments xmlns="http://schemas.microsoft.com/office/spreadsheetml/2018/threadedcomments" xmlns:x="http://schemas.openxmlformats.org/spreadsheetml/2006/main">
  <threadedComment ref="B41" dT="2021-10-17T08:49:48.80" personId="{A6BC5D34-76CF-4603-9236-194A959F6129}" id="{D2F71FF6-7A26-4D87-9CDC-DB92B692E6FE}">
    <text>Samordnes med M12</text>
  </threadedComment>
</ThreadedComments>
</file>

<file path=xl/threadedComments/threadedComments8.xml><?xml version="1.0" encoding="utf-8"?>
<ThreadedComments xmlns="http://schemas.microsoft.com/office/spreadsheetml/2018/threadedcomments" xmlns:x="http://schemas.openxmlformats.org/spreadsheetml/2006/main">
  <threadedComment ref="G1" dT="2021-10-17T07:26:58.93" personId="{A6BC5D34-76CF-4603-9236-194A959F6129}" id="{FE856E76-AD8D-4C34-B8D0-27F535E6B96E}">
    <text>Angis som
&lt;10 per år
&lt;100 per år
&gt; 1000 per år</text>
  </threadedComment>
  <threadedComment ref="B23" dT="2021-10-17T08:49:48.80" personId="{A6BC5D34-76CF-4603-9236-194A959F6129}" id="{18482CB2-28CB-4C88-BD4C-B13A84272A88}">
    <text>Samordnes med M12</text>
  </threadedComment>
</ThreadedComment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4" Type="http://schemas.openxmlformats.org/officeDocument/2006/relationships/printerSettings" Target="../printerSettings/printerSettings3.bin" /><Relationship Id="rId2" Type="http://schemas.microsoft.com/office/2017/10/relationships/threadedComment" Target="../threadedComments/threadedComments4.xml" /><Relationship Id="rId3" Type="http://schemas.openxmlformats.org/officeDocument/2006/relationships/vmlDrawing" Target="../drawings/vmlDrawing1.vml" /><Relationship Id="rId1" Type="http://schemas.openxmlformats.org/officeDocument/2006/relationships/comments" Target="../comments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hyperlink" Target="https://genetikkportalen.no/default.asp?act=tilst&amp;TgID=1&amp;katID=10&amp;TilID=37&amp;GenID=142&amp;ArvID=1&amp;Visana=alle&amp;Vise=0#gen" TargetMode="External" /></Relationships>
</file>

<file path=xl/worksheets/_rels/sheet8.xml.rels><?xml version="1.0" encoding="UTF-8" standalone="yes"?><Relationships xmlns="http://schemas.openxmlformats.org/package/2006/relationships"><Relationship Id="rId4" Type="http://schemas.openxmlformats.org/officeDocument/2006/relationships/printerSettings" Target="../printerSettings/printerSettings6.bin" /><Relationship Id="rId2" Type="http://schemas.microsoft.com/office/2017/10/relationships/threadedComment" Target="../threadedComments/threadedComments8.xml" /><Relationship Id="rId3" Type="http://schemas.openxmlformats.org/officeDocument/2006/relationships/vmlDrawing" Target="../drawings/vmlDrawing2.vml" /><Relationship Id="rId1" Type="http://schemas.openxmlformats.org/officeDocument/2006/relationships/comments" Target="../comments8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374C4B3-9F21-4A7C-B875-80F9CF8DD268}">
  <sheetPr codeName="Ark1"/>
  <dimension ref="A1:F12"/>
  <sheetViews>
    <sheetView workbookViewId="0" topLeftCell="A1"/>
  </sheetViews>
  <sheetFormatPr defaultColWidth="11.4242857142857" defaultRowHeight="12.75"/>
  <sheetData>
    <row r="1" spans="1:6" ht="12.75">
      <c r="A1" t="s">
        <v>14</v>
      </c>
      <c r="B1" s="1" t="s">
        <v>16</v>
      </c>
      <c r="F1" t="s">
        <v>3</v>
      </c>
    </row>
    <row r="2" spans="1:6" ht="12.75">
      <c r="A2" t="s">
        <v>15</v>
      </c>
      <c r="B2" s="1" t="s">
        <v>6</v>
      </c>
      <c r="F2" t="s">
        <v>10</v>
      </c>
    </row>
    <row r="3" spans="1:6" ht="12.75">
      <c r="A3" t="s">
        <v>470</v>
      </c>
      <c r="B3" s="1" t="s">
        <v>12</v>
      </c>
      <c r="F3" t="s">
        <v>4</v>
      </c>
    </row>
    <row r="4" spans="1:6" ht="12.75">
      <c r="A4" t="s">
        <v>471</v>
      </c>
      <c r="B4" s="1" t="s">
        <v>23</v>
      </c>
      <c r="F4" t="s">
        <v>10</v>
      </c>
    </row>
    <row r="5" spans="1:6" ht="12.75">
      <c r="A5">
        <v>2.2000000000000002</v>
      </c>
      <c r="B5" t="s">
        <v>7</v>
      </c>
      <c r="F5" t="s">
        <v>5</v>
      </c>
    </row>
    <row r="6" spans="1:6" ht="12.75">
      <c r="A6">
        <v>0</v>
      </c>
      <c r="B6" s="1" t="s">
        <v>8</v>
      </c>
      <c r="F6" t="s">
        <v>10</v>
      </c>
    </row>
    <row r="7" spans="1:2" ht="12.75">
      <c r="A7" t="s">
        <v>13</v>
      </c>
      <c r="B7" s="1" t="s">
        <v>537</v>
      </c>
    </row>
    <row r="8" spans="1:2" ht="12.75">
      <c r="A8" t="s">
        <v>11</v>
      </c>
      <c r="B8" s="1" t="s">
        <v>524</v>
      </c>
    </row>
    <row r="9" spans="1:2" ht="12.75">
      <c r="A9" t="s">
        <v>472</v>
      </c>
      <c r="B9" s="1" t="s">
        <v>9</v>
      </c>
    </row>
    <row r="10" spans="1:2" ht="12.75">
      <c r="A10">
        <v>-11</v>
      </c>
      <c r="B10" s="1" t="s">
        <v>537</v>
      </c>
    </row>
    <row r="11" spans="1:2" ht="12.75">
      <c r="A11" t="s">
        <v>472</v>
      </c>
      <c r="B11" s="1" t="s">
        <v>524</v>
      </c>
    </row>
    <row r="12" spans="1:1" ht="12.75">
      <c r="A12" t="s">
        <v>472</v>
      </c>
    </row>
  </sheetData>
  <pageMargins left="0.75" right="0.75" top="1" bottom="1" header="0.5" footer="0.5"/>
  <pageSetup orientation="portrait" paperSiz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EAE9527-9701-473F-865D-536708ADE157}">
  <sheetPr codeName="Ark3"/>
  <dimension ref="A1:A25"/>
  <sheetViews>
    <sheetView workbookViewId="0" topLeftCell="A1">
      <selection pane="topLeft" activeCell="A13" sqref="A13"/>
    </sheetView>
  </sheetViews>
  <sheetFormatPr defaultColWidth="11.4242857142857" defaultRowHeight="12.75"/>
  <cols>
    <col min="1" max="256" width="9.14285714285714" style="2" customWidth="1"/>
    <col min="257" max="16384" width="11.4285714285714" style="2"/>
  </cols>
  <sheetData>
    <row r="1" spans="1:1" ht="12.75">
      <c r="A1" s="3" t="s">
        <v>0</v>
      </c>
    </row>
    <row r="2" ht="12.75"/>
    <row r="13" spans="1:1" ht="12.75">
      <c r="A13" s="3" t="s">
        <v>1</v>
      </c>
    </row>
    <row r="14" ht="12.75"/>
    <row r="25" spans="1:1" ht="12.75">
      <c r="A25" s="3" t="s">
        <v>2</v>
      </c>
    </row>
    <row r="26" ht="12.75"/>
  </sheetData>
  <pageMargins left="0.75" right="0.75" top="1" bottom="1" header="0.5" footer="0.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68F354-34EB-4B5E-A83E-CCB231F2C952}">
  <sheetPr codeName="Ark2"/>
  <dimension ref="A1:A16"/>
  <sheetViews>
    <sheetView workbookViewId="0" topLeftCell="A1">
      <selection pane="topLeft" activeCell="E25" sqref="E25"/>
    </sheetView>
  </sheetViews>
  <sheetFormatPr defaultColWidth="11.4242857142857" defaultRowHeight="12.75"/>
  <cols>
    <col min="1" max="1" width="34.4285714285714" style="2" customWidth="1"/>
    <col min="2" max="256" width="9.14285714285714" style="2" customWidth="1"/>
    <col min="257" max="16384" width="11.4285714285714" style="2"/>
  </cols>
  <sheetData>
    <row r="1" spans="1:1" ht="15.75">
      <c r="A1" s="4" t="str">
        <f>hiddenSheet!ek_doktittel</f>
        <v>Fleksibelt søknads- og akkrediteringsomfang NS-EN ISO 15189</v>
      </c>
    </row>
    <row r="2" ht="11.25" customHeight="1"/>
    <row r="3" spans="1:1" ht="14.25" customHeight="1">
      <c r="A3" s="2" t="s">
        <v>95</v>
      </c>
    </row>
    <row r="4" spans="1:1" ht="15.75" customHeight="1">
      <c r="A4" s="2" t="s">
        <v>96</v>
      </c>
    </row>
    <row r="6" spans="1:1" ht="12.75">
      <c r="A6" s="2" t="s">
        <v>144</v>
      </c>
    </row>
    <row r="7" spans="1:1" ht="12.75">
      <c r="A7" s="22" t="s">
        <v>147</v>
      </c>
    </row>
    <row r="8" spans="1:1" ht="12.75">
      <c r="A8" s="13" t="s">
        <v>148</v>
      </c>
    </row>
    <row r="9" spans="1:1" ht="12.75">
      <c r="A9" s="8" t="s">
        <v>72</v>
      </c>
    </row>
    <row r="10" spans="1:1" ht="12.75">
      <c r="A10" s="8" t="s">
        <v>73</v>
      </c>
    </row>
    <row r="11" spans="1:1" ht="12.75">
      <c r="A11" s="8" t="s">
        <v>74</v>
      </c>
    </row>
    <row r="12" spans="1:1" ht="12.75">
      <c r="A12" s="8" t="s">
        <v>75</v>
      </c>
    </row>
    <row r="13" spans="1:1" ht="12.75">
      <c r="A13" s="8" t="s">
        <v>76</v>
      </c>
    </row>
    <row r="14" spans="1:1" ht="12.75">
      <c r="A14" s="8" t="s">
        <v>77</v>
      </c>
    </row>
    <row r="16" spans="1:1" ht="12.75">
      <c r="A16" s="2" t="s">
        <v>241</v>
      </c>
    </row>
  </sheetData>
  <pageMargins left="0.78740157480315" right="0.78740157480315" top="0.393700787401575" bottom="0.984251968503937" header="0.196850393700787" footer="0.511811023622047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7829679-0EB5-4A02-AFEF-531BD93F1BFF}">
  <dimension ref="A1:I8"/>
  <sheetViews>
    <sheetView workbookViewId="0" topLeftCell="A1">
      <pane ySplit="1" topLeftCell="A2" activePane="bottomLeft" state="frozen"/>
      <selection pane="topLeft" activeCell="A1" sqref="A1"/>
      <selection pane="bottomLeft" activeCell="C13" sqref="C13"/>
    </sheetView>
  </sheetViews>
  <sheetFormatPr defaultColWidth="11.4242857142857" defaultRowHeight="12.75"/>
  <cols>
    <col min="1" max="1" width="11.4285714285714" style="14"/>
    <col min="2" max="2" width="16.1428571428571" style="14" customWidth="1"/>
    <col min="3" max="3" width="29.7142857142857" style="14" bestFit="1" customWidth="1"/>
    <col min="4" max="5" width="11.4285714285714" style="14"/>
    <col min="6" max="6" width="18" style="14" bestFit="1" customWidth="1"/>
    <col min="7" max="7" width="11.4285714285714" style="14" bestFit="1" customWidth="1"/>
    <col min="8" max="8" width="11.4285714285714" style="14"/>
    <col min="9" max="9" width="14.4285714285714" style="14" customWidth="1"/>
    <col min="10" max="16384" width="11.4285714285714" style="14"/>
  </cols>
  <sheetData>
    <row r="1" spans="1:9" s="19" customFormat="1" ht="38.25">
      <c r="A1" s="18" t="s">
        <v>27</v>
      </c>
      <c r="B1" s="18" t="s">
        <v>78</v>
      </c>
      <c r="C1" s="18" t="s">
        <v>79</v>
      </c>
      <c r="D1" s="18" t="s">
        <v>80</v>
      </c>
      <c r="E1" s="18" t="s">
        <v>81</v>
      </c>
      <c r="F1" s="18" t="s">
        <v>82</v>
      </c>
      <c r="G1" s="18" t="s">
        <v>83</v>
      </c>
      <c r="H1" s="18" t="s">
        <v>22</v>
      </c>
      <c r="I1" s="18" t="s">
        <v>97</v>
      </c>
    </row>
    <row r="2" spans="1:9" s="19" customFormat="1" ht="25.5">
      <c r="A2" s="20">
        <v>12345</v>
      </c>
      <c r="B2" s="20" t="s">
        <v>105</v>
      </c>
      <c r="C2" s="20" t="s">
        <v>98</v>
      </c>
      <c r="D2" s="20" t="s">
        <v>99</v>
      </c>
      <c r="E2" s="21">
        <v>44428</v>
      </c>
      <c r="F2" s="20" t="s">
        <v>100</v>
      </c>
      <c r="G2" s="21">
        <v>44427</v>
      </c>
      <c r="H2" s="20" t="s">
        <v>101</v>
      </c>
      <c r="I2" s="21" t="s">
        <v>102</v>
      </c>
    </row>
    <row r="3" spans="1:9" s="19" customFormat="1" ht="25.5">
      <c r="A3" s="20">
        <v>23456</v>
      </c>
      <c r="B3" s="20" t="s">
        <v>46</v>
      </c>
      <c r="C3" s="20" t="s">
        <v>106</v>
      </c>
      <c r="D3" s="20" t="s">
        <v>99</v>
      </c>
      <c r="E3" s="21">
        <v>44442</v>
      </c>
      <c r="F3" s="20" t="s">
        <v>103</v>
      </c>
      <c r="G3" s="21">
        <v>44441</v>
      </c>
      <c r="H3" s="20" t="s">
        <v>101</v>
      </c>
      <c r="I3" s="21" t="s">
        <v>104</v>
      </c>
    </row>
    <row r="4" spans="1:9" s="19" customFormat="1" ht="25.5">
      <c r="A4" s="20">
        <v>54321</v>
      </c>
      <c r="B4" s="20" t="s">
        <v>131</v>
      </c>
      <c r="C4" s="20" t="s">
        <v>142</v>
      </c>
      <c r="D4" s="20" t="s">
        <v>134</v>
      </c>
      <c r="E4" s="21">
        <v>44442</v>
      </c>
      <c r="F4" s="20" t="s">
        <v>135</v>
      </c>
      <c r="G4" s="21">
        <v>44441</v>
      </c>
      <c r="H4" s="20" t="s">
        <v>101</v>
      </c>
      <c r="I4" s="20" t="s">
        <v>104</v>
      </c>
    </row>
    <row r="5" spans="1:9" s="19" customFormat="1" ht="25.5">
      <c r="A5" s="20">
        <v>98765</v>
      </c>
      <c r="B5" s="20" t="s">
        <v>84</v>
      </c>
      <c r="C5" s="20" t="s">
        <v>137</v>
      </c>
      <c r="D5" s="20" t="s">
        <v>134</v>
      </c>
      <c r="E5" s="21">
        <v>44470</v>
      </c>
      <c r="F5" s="20" t="s">
        <v>138</v>
      </c>
      <c r="G5" s="21">
        <v>44440</v>
      </c>
      <c r="H5" s="20" t="s">
        <v>139</v>
      </c>
      <c r="I5" s="20" t="s">
        <v>104</v>
      </c>
    </row>
    <row r="6" spans="1:9" s="19" customFormat="1" ht="25.5">
      <c r="A6" s="20">
        <v>87654</v>
      </c>
      <c r="B6" s="20" t="s">
        <v>70</v>
      </c>
      <c r="C6" s="20" t="s">
        <v>140</v>
      </c>
      <c r="D6" s="20" t="s">
        <v>99</v>
      </c>
      <c r="E6" s="21">
        <v>44438</v>
      </c>
      <c r="F6" s="20" t="s">
        <v>141</v>
      </c>
      <c r="G6" s="21">
        <v>44438</v>
      </c>
      <c r="H6" s="20" t="s">
        <v>139</v>
      </c>
      <c r="I6" s="20" t="s">
        <v>102</v>
      </c>
    </row>
    <row r="7" spans="1:9" s="19" customFormat="1" ht="12.75">
      <c r="A7" s="20"/>
      <c r="B7" s="20"/>
      <c r="C7" s="20"/>
      <c r="D7" s="20"/>
      <c r="E7" s="20"/>
      <c r="F7" s="20"/>
      <c r="G7" s="20"/>
      <c r="H7" s="20"/>
      <c r="I7" s="20"/>
    </row>
    <row r="8" spans="1:9" s="19" customFormat="1" ht="12.75">
      <c r="A8" s="20"/>
      <c r="B8" s="20"/>
      <c r="C8" s="20"/>
      <c r="D8" s="20"/>
      <c r="E8" s="20"/>
      <c r="F8" s="20"/>
      <c r="G8" s="20"/>
      <c r="H8" s="20"/>
      <c r="I8" s="20"/>
    </row>
    <row r="9" s="19" customFormat="1" ht="12.75"/>
  </sheetData>
  <pageMargins left="0.7" right="0.7" top="0.75" bottom="0.75" header="0.3" footer="0.3"/>
  <pageSetup orientation="portrait" paperSiz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B33F82-9F84-4754-B828-1B46AD16C51B}">
  <dimension ref="A1:K66"/>
  <sheetViews>
    <sheetView workbookViewId="0" topLeftCell="A1">
      <pane ySplit="1" topLeftCell="A2" activePane="bottomLeft" state="frozen"/>
      <selection pane="topLeft" activeCell="A1" sqref="A1"/>
      <selection pane="bottomLeft" activeCell="P11" sqref="P11"/>
    </sheetView>
  </sheetViews>
  <sheetFormatPr defaultColWidth="11.4242857142857" defaultRowHeight="12.75"/>
  <cols>
    <col min="1" max="1" width="15.2857142857143" style="14" customWidth="1"/>
    <col min="2" max="2" width="20.5714285714286" style="14" customWidth="1"/>
    <col min="3" max="3" width="15.5714285714286" style="14" customWidth="1"/>
    <col min="4" max="4" width="11.4285714285714" style="14"/>
    <col min="5" max="5" width="25.7142857142857" style="14" customWidth="1"/>
    <col min="6" max="8" width="11.4285714285714" style="14"/>
    <col min="9" max="9" width="15" style="14" customWidth="1"/>
    <col min="10" max="10" width="15.7142857142857" style="14" customWidth="1"/>
    <col min="11" max="11" width="12.5714285714286" style="14" customWidth="1"/>
    <col min="12" max="16384" width="11.4285714285714" style="14"/>
  </cols>
  <sheetData>
    <row r="1" spans="1:11" ht="27.7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7" t="s">
        <v>29</v>
      </c>
      <c r="G1" s="7" t="s">
        <v>240</v>
      </c>
      <c r="H1" s="7" t="s">
        <v>143</v>
      </c>
      <c r="I1" s="7" t="s">
        <v>145</v>
      </c>
      <c r="J1" s="7" t="s">
        <v>146</v>
      </c>
      <c r="K1" s="7" t="s">
        <v>239</v>
      </c>
    </row>
    <row r="2" spans="1:11" ht="25.5">
      <c r="A2" s="9" t="s">
        <v>31</v>
      </c>
      <c r="B2" s="9" t="s">
        <v>32</v>
      </c>
      <c r="C2" s="9" t="s">
        <v>33</v>
      </c>
      <c r="D2" s="9"/>
      <c r="E2" s="9" t="s">
        <v>34</v>
      </c>
      <c r="F2" s="9" t="s">
        <v>35</v>
      </c>
      <c r="G2" s="9"/>
      <c r="H2" s="9"/>
      <c r="I2" s="9"/>
      <c r="J2" s="9"/>
      <c r="K2" s="9" t="s">
        <v>201</v>
      </c>
    </row>
    <row r="3" spans="1:11" ht="12.75">
      <c r="A3" s="10" t="s">
        <v>36</v>
      </c>
      <c r="B3" s="10" t="s">
        <v>37</v>
      </c>
      <c r="C3" s="10"/>
      <c r="D3" s="10">
        <v>12345</v>
      </c>
      <c r="E3" s="10" t="s">
        <v>220</v>
      </c>
      <c r="F3" s="10"/>
      <c r="G3" s="17">
        <v>900000</v>
      </c>
      <c r="H3" s="10" t="s">
        <v>132</v>
      </c>
      <c r="I3" s="11">
        <v>0.01</v>
      </c>
      <c r="J3" s="10" t="s">
        <v>39</v>
      </c>
      <c r="K3" s="32"/>
    </row>
    <row r="4" spans="1:11" ht="25.5">
      <c r="A4" s="9" t="s">
        <v>31</v>
      </c>
      <c r="B4" s="9" t="s">
        <v>32</v>
      </c>
      <c r="C4" s="9" t="s">
        <v>33</v>
      </c>
      <c r="D4" s="9"/>
      <c r="E4" s="9" t="s">
        <v>40</v>
      </c>
      <c r="F4" s="9" t="s">
        <v>35</v>
      </c>
      <c r="G4" s="9"/>
      <c r="H4" s="9"/>
      <c r="I4" s="9"/>
      <c r="J4" s="9"/>
      <c r="K4" s="33" t="s">
        <v>201</v>
      </c>
    </row>
    <row r="5" spans="1:11" ht="12.75">
      <c r="A5" s="10" t="s">
        <v>36</v>
      </c>
      <c r="B5" s="10" t="s">
        <v>41</v>
      </c>
      <c r="C5" s="10"/>
      <c r="D5" s="10" t="s">
        <v>38</v>
      </c>
      <c r="E5" s="10" t="s">
        <v>221</v>
      </c>
      <c r="F5" s="10"/>
      <c r="G5" s="10"/>
      <c r="H5" s="10"/>
      <c r="I5" s="10"/>
      <c r="J5" s="10"/>
      <c r="K5" s="32"/>
    </row>
    <row r="6" spans="1:11" ht="12.75">
      <c r="A6" s="10" t="s">
        <v>36</v>
      </c>
      <c r="B6" s="10" t="s">
        <v>42</v>
      </c>
      <c r="C6" s="10"/>
      <c r="D6" s="10" t="s">
        <v>38</v>
      </c>
      <c r="E6" s="10" t="s">
        <v>221</v>
      </c>
      <c r="F6" s="10"/>
      <c r="G6" s="10"/>
      <c r="H6" s="10"/>
      <c r="I6" s="10"/>
      <c r="J6" s="10"/>
      <c r="K6" s="32"/>
    </row>
    <row r="7" spans="1:11" ht="12.75">
      <c r="A7" s="10" t="s">
        <v>36</v>
      </c>
      <c r="B7" s="10" t="s">
        <v>43</v>
      </c>
      <c r="C7" s="10"/>
      <c r="D7" s="10" t="s">
        <v>38</v>
      </c>
      <c r="E7" s="10" t="s">
        <v>221</v>
      </c>
      <c r="F7" s="10"/>
      <c r="G7" s="10"/>
      <c r="H7" s="10"/>
      <c r="I7" s="10"/>
      <c r="J7" s="10"/>
      <c r="K7" s="32"/>
    </row>
    <row r="8" spans="1:11" ht="25.5">
      <c r="A8" s="9" t="s">
        <v>31</v>
      </c>
      <c r="B8" s="9" t="s">
        <v>32</v>
      </c>
      <c r="C8" s="9" t="s">
        <v>33</v>
      </c>
      <c r="D8" s="9"/>
      <c r="E8" s="9" t="s">
        <v>222</v>
      </c>
      <c r="F8" s="9" t="s">
        <v>44</v>
      </c>
      <c r="G8" s="9"/>
      <c r="H8" s="9"/>
      <c r="I8" s="9"/>
      <c r="J8" s="9"/>
      <c r="K8" s="33" t="s">
        <v>201</v>
      </c>
    </row>
    <row r="9" spans="1:11" ht="25.5">
      <c r="A9" s="10" t="s">
        <v>36</v>
      </c>
      <c r="B9" s="10" t="s">
        <v>41</v>
      </c>
      <c r="C9" s="10"/>
      <c r="D9" s="10" t="s">
        <v>38</v>
      </c>
      <c r="E9" s="10" t="s">
        <v>223</v>
      </c>
      <c r="F9" s="10"/>
      <c r="G9" s="10"/>
      <c r="H9" s="10"/>
      <c r="I9" s="10"/>
      <c r="J9" s="10"/>
      <c r="K9" s="10"/>
    </row>
    <row r="10" spans="1:11" ht="25.5">
      <c r="A10" s="10" t="s">
        <v>36</v>
      </c>
      <c r="B10" s="10" t="s">
        <v>45</v>
      </c>
      <c r="C10" s="10"/>
      <c r="D10" s="10" t="s">
        <v>38</v>
      </c>
      <c r="E10" s="10" t="s">
        <v>223</v>
      </c>
      <c r="F10" s="10"/>
      <c r="G10" s="10"/>
      <c r="H10" s="10"/>
      <c r="I10" s="10"/>
      <c r="J10" s="10"/>
      <c r="K10" s="10"/>
    </row>
    <row r="11" spans="1:11" ht="25.5">
      <c r="A11" s="10" t="s">
        <v>36</v>
      </c>
      <c r="B11" s="10" t="s">
        <v>42</v>
      </c>
      <c r="C11" s="10"/>
      <c r="D11" s="10" t="s">
        <v>38</v>
      </c>
      <c r="E11" s="10" t="s">
        <v>223</v>
      </c>
      <c r="F11" s="10"/>
      <c r="G11" s="10"/>
      <c r="H11" s="10"/>
      <c r="I11" s="10"/>
      <c r="J11" s="10"/>
      <c r="K11" s="10"/>
    </row>
    <row r="12" spans="1:11" ht="25.5">
      <c r="A12" s="10" t="s">
        <v>36</v>
      </c>
      <c r="B12" s="10" t="s">
        <v>46</v>
      </c>
      <c r="C12" s="10"/>
      <c r="D12" s="10" t="s">
        <v>38</v>
      </c>
      <c r="E12" s="10" t="s">
        <v>223</v>
      </c>
      <c r="F12" s="10"/>
      <c r="G12" s="10"/>
      <c r="H12" s="10"/>
      <c r="I12" s="10"/>
      <c r="J12" s="10"/>
      <c r="K12" s="10"/>
    </row>
    <row r="13" spans="1:11" ht="25.5">
      <c r="A13" s="9" t="s">
        <v>31</v>
      </c>
      <c r="B13" s="9" t="s">
        <v>129</v>
      </c>
      <c r="C13" s="9" t="s">
        <v>33</v>
      </c>
      <c r="D13" s="9"/>
      <c r="E13" s="9" t="s">
        <v>107</v>
      </c>
      <c r="F13" s="9" t="s">
        <v>44</v>
      </c>
      <c r="G13" s="9"/>
      <c r="H13" s="9"/>
      <c r="I13" s="9"/>
      <c r="J13" s="9"/>
      <c r="K13" s="9" t="s">
        <v>201</v>
      </c>
    </row>
    <row r="14" spans="1:11" ht="25.5">
      <c r="A14" s="10" t="s">
        <v>130</v>
      </c>
      <c r="B14" s="10" t="s">
        <v>131</v>
      </c>
      <c r="C14" s="10"/>
      <c r="D14" s="10">
        <v>54321</v>
      </c>
      <c r="E14" s="10" t="s">
        <v>224</v>
      </c>
      <c r="F14" s="10"/>
      <c r="G14" s="17">
        <v>1200000</v>
      </c>
      <c r="H14" s="10" t="s">
        <v>136</v>
      </c>
      <c r="I14" s="16">
        <v>0.028000000000000001</v>
      </c>
      <c r="J14" s="10" t="s">
        <v>133</v>
      </c>
      <c r="K14" s="10"/>
    </row>
    <row r="15" spans="1:11" ht="25.5">
      <c r="A15" s="9" t="s">
        <v>31</v>
      </c>
      <c r="B15" s="9" t="s">
        <v>129</v>
      </c>
      <c r="C15" s="9" t="s">
        <v>33</v>
      </c>
      <c r="D15" s="9"/>
      <c r="E15" s="9" t="s">
        <v>225</v>
      </c>
      <c r="F15" s="9" t="s">
        <v>35</v>
      </c>
      <c r="G15" s="9"/>
      <c r="H15" s="9"/>
      <c r="I15" s="9"/>
      <c r="J15" s="9"/>
      <c r="K15" s="9" t="s">
        <v>201</v>
      </c>
    </row>
    <row r="16" spans="1:11" ht="12.75">
      <c r="A16" s="10" t="s">
        <v>47</v>
      </c>
      <c r="B16" s="10" t="s">
        <v>48</v>
      </c>
      <c r="C16" s="10"/>
      <c r="D16" s="10" t="s">
        <v>38</v>
      </c>
      <c r="E16" s="10" t="s">
        <v>226</v>
      </c>
      <c r="F16" s="10"/>
      <c r="G16" s="10"/>
      <c r="H16" s="10"/>
      <c r="I16" s="10"/>
      <c r="J16" s="10"/>
      <c r="K16" s="10"/>
    </row>
    <row r="17" spans="1:11" ht="12.75">
      <c r="A17" s="10" t="s">
        <v>47</v>
      </c>
      <c r="B17" s="10" t="s">
        <v>49</v>
      </c>
      <c r="C17" s="10"/>
      <c r="D17" s="10" t="s">
        <v>38</v>
      </c>
      <c r="E17" s="10" t="s">
        <v>226</v>
      </c>
      <c r="F17" s="10"/>
      <c r="G17" s="10"/>
      <c r="H17" s="10"/>
      <c r="I17" s="10"/>
      <c r="J17" s="10"/>
      <c r="K17" s="10"/>
    </row>
    <row r="18" spans="1:11" ht="12.75">
      <c r="A18" s="10" t="s">
        <v>47</v>
      </c>
      <c r="B18" s="10" t="s">
        <v>50</v>
      </c>
      <c r="C18" s="10"/>
      <c r="D18" s="10" t="s">
        <v>38</v>
      </c>
      <c r="E18" s="10" t="s">
        <v>226</v>
      </c>
      <c r="F18" s="10"/>
      <c r="G18" s="10"/>
      <c r="H18" s="10"/>
      <c r="I18" s="10"/>
      <c r="J18" s="10"/>
      <c r="K18" s="10"/>
    </row>
    <row r="19" spans="1:11" ht="25.5">
      <c r="A19" s="9" t="s">
        <v>31</v>
      </c>
      <c r="B19" s="9" t="s">
        <v>129</v>
      </c>
      <c r="C19" s="9" t="s">
        <v>33</v>
      </c>
      <c r="D19" s="9"/>
      <c r="E19" s="9" t="s">
        <v>227</v>
      </c>
      <c r="F19" s="9" t="s">
        <v>51</v>
      </c>
      <c r="G19" s="9"/>
      <c r="H19" s="9"/>
      <c r="I19" s="9"/>
      <c r="J19" s="9"/>
      <c r="K19" s="9" t="s">
        <v>201</v>
      </c>
    </row>
    <row r="20" spans="1:11" ht="12.75">
      <c r="A20" s="10" t="s">
        <v>47</v>
      </c>
      <c r="B20" s="10" t="s">
        <v>52</v>
      </c>
      <c r="C20" s="10"/>
      <c r="D20" s="10" t="s">
        <v>38</v>
      </c>
      <c r="E20" s="10" t="s">
        <v>228</v>
      </c>
      <c r="F20" s="10"/>
      <c r="G20" s="10"/>
      <c r="H20" s="10"/>
      <c r="I20" s="10"/>
      <c r="J20" s="10"/>
      <c r="K20" s="10"/>
    </row>
    <row r="21" spans="1:11" ht="12.75">
      <c r="A21" s="10" t="s">
        <v>47</v>
      </c>
      <c r="B21" s="10" t="s">
        <v>53</v>
      </c>
      <c r="C21" s="10"/>
      <c r="D21" s="10" t="s">
        <v>38</v>
      </c>
      <c r="E21" s="10" t="s">
        <v>228</v>
      </c>
      <c r="F21" s="10"/>
      <c r="G21" s="10"/>
      <c r="H21" s="10"/>
      <c r="I21" s="10"/>
      <c r="J21" s="10"/>
      <c r="K21" s="10"/>
    </row>
    <row r="22" spans="1:11" ht="12.75">
      <c r="A22" s="10" t="s">
        <v>47</v>
      </c>
      <c r="B22" s="10" t="s">
        <v>54</v>
      </c>
      <c r="C22" s="10"/>
      <c r="D22" s="10" t="s">
        <v>38</v>
      </c>
      <c r="E22" s="10" t="s">
        <v>228</v>
      </c>
      <c r="F22" s="10"/>
      <c r="G22" s="10"/>
      <c r="H22" s="10"/>
      <c r="I22" s="10"/>
      <c r="J22" s="10"/>
      <c r="K22" s="10"/>
    </row>
    <row r="23" spans="1:11" ht="25.5">
      <c r="A23" s="9" t="s">
        <v>31</v>
      </c>
      <c r="B23" s="9" t="s">
        <v>129</v>
      </c>
      <c r="C23" s="9" t="s">
        <v>33</v>
      </c>
      <c r="D23" s="9"/>
      <c r="E23" s="9" t="s">
        <v>229</v>
      </c>
      <c r="F23" s="9"/>
      <c r="G23" s="9"/>
      <c r="H23" s="9"/>
      <c r="I23" s="9"/>
      <c r="J23" s="9"/>
      <c r="K23" s="9" t="s">
        <v>201</v>
      </c>
    </row>
    <row r="24" spans="1:11" ht="12.75">
      <c r="A24" s="10" t="s">
        <v>47</v>
      </c>
      <c r="B24" s="10" t="s">
        <v>55</v>
      </c>
      <c r="C24" s="10"/>
      <c r="D24" s="10" t="s">
        <v>38</v>
      </c>
      <c r="E24" s="10" t="s">
        <v>230</v>
      </c>
      <c r="F24" s="10"/>
      <c r="G24" s="10"/>
      <c r="H24" s="10"/>
      <c r="I24" s="10"/>
      <c r="J24" s="10"/>
      <c r="K24" s="10"/>
    </row>
    <row r="25" spans="1:11" ht="12.75">
      <c r="A25" s="10" t="s">
        <v>47</v>
      </c>
      <c r="B25" s="10" t="s">
        <v>56</v>
      </c>
      <c r="C25" s="10"/>
      <c r="D25" s="10" t="s">
        <v>38</v>
      </c>
      <c r="E25" s="10" t="s">
        <v>230</v>
      </c>
      <c r="F25" s="10"/>
      <c r="G25" s="10"/>
      <c r="H25" s="10"/>
      <c r="I25" s="10"/>
      <c r="J25" s="10"/>
      <c r="K25" s="10"/>
    </row>
    <row r="26" spans="1:11" ht="12.75">
      <c r="A26" s="10" t="s">
        <v>47</v>
      </c>
      <c r="B26" s="10" t="s">
        <v>57</v>
      </c>
      <c r="C26" s="10"/>
      <c r="D26" s="10" t="s">
        <v>38</v>
      </c>
      <c r="E26" s="10" t="s">
        <v>230</v>
      </c>
      <c r="F26" s="10"/>
      <c r="G26" s="10"/>
      <c r="H26" s="10"/>
      <c r="I26" s="10"/>
      <c r="J26" s="10"/>
      <c r="K26" s="10"/>
    </row>
    <row r="27" spans="1:11" ht="12.75">
      <c r="A27" s="9" t="s">
        <v>31</v>
      </c>
      <c r="B27" s="9" t="s">
        <v>58</v>
      </c>
      <c r="C27" s="9" t="s">
        <v>33</v>
      </c>
      <c r="D27" s="9"/>
      <c r="E27" s="9" t="s">
        <v>59</v>
      </c>
      <c r="F27" s="9"/>
      <c r="G27" s="9"/>
      <c r="H27" s="9"/>
      <c r="I27" s="9"/>
      <c r="J27" s="9"/>
      <c r="K27" s="9" t="s">
        <v>201</v>
      </c>
    </row>
    <row r="28" spans="1:11" ht="25.5">
      <c r="A28" s="10" t="s">
        <v>36</v>
      </c>
      <c r="B28" s="10" t="s">
        <v>60</v>
      </c>
      <c r="C28" s="10"/>
      <c r="D28" s="10" t="s">
        <v>38</v>
      </c>
      <c r="E28" s="10" t="s">
        <v>206</v>
      </c>
      <c r="F28" s="10"/>
      <c r="G28" s="10"/>
      <c r="H28" s="10"/>
      <c r="I28" s="10"/>
      <c r="J28" s="10"/>
      <c r="K28" s="10"/>
    </row>
    <row r="29" spans="1:11" ht="25.5">
      <c r="A29" s="10" t="s">
        <v>47</v>
      </c>
      <c r="B29" s="10" t="s">
        <v>61</v>
      </c>
      <c r="C29" s="10"/>
      <c r="D29" s="10" t="s">
        <v>38</v>
      </c>
      <c r="E29" s="10" t="s">
        <v>206</v>
      </c>
      <c r="F29" s="10"/>
      <c r="G29" s="10"/>
      <c r="H29" s="10"/>
      <c r="I29" s="10"/>
      <c r="J29" s="10"/>
      <c r="K29" s="10"/>
    </row>
    <row r="30" spans="1:11" ht="12.75">
      <c r="A30" s="9" t="s">
        <v>31</v>
      </c>
      <c r="B30" s="9" t="s">
        <v>62</v>
      </c>
      <c r="C30" s="9" t="s">
        <v>33</v>
      </c>
      <c r="D30" s="9"/>
      <c r="E30" s="9" t="s">
        <v>63</v>
      </c>
      <c r="F30" s="9"/>
      <c r="G30" s="9"/>
      <c r="H30" s="9"/>
      <c r="I30" s="9"/>
      <c r="J30" s="9"/>
      <c r="K30" s="9" t="s">
        <v>201</v>
      </c>
    </row>
    <row r="31" spans="1:11" ht="12.75">
      <c r="A31" s="10" t="s">
        <v>64</v>
      </c>
      <c r="B31" s="10" t="s">
        <v>65</v>
      </c>
      <c r="C31" s="10"/>
      <c r="D31" s="10" t="s">
        <v>38</v>
      </c>
      <c r="E31" s="10" t="s">
        <v>231</v>
      </c>
      <c r="F31" s="10"/>
      <c r="G31" s="10"/>
      <c r="H31" s="10"/>
      <c r="I31" s="10"/>
      <c r="J31" s="10"/>
      <c r="K31" s="10"/>
    </row>
    <row r="32" spans="1:11" ht="12.75">
      <c r="A32" s="10" t="s">
        <v>64</v>
      </c>
      <c r="B32" s="10" t="s">
        <v>66</v>
      </c>
      <c r="C32" s="10"/>
      <c r="D32" s="10" t="s">
        <v>38</v>
      </c>
      <c r="E32" s="10" t="s">
        <v>232</v>
      </c>
      <c r="F32" s="10"/>
      <c r="G32" s="10"/>
      <c r="H32" s="10"/>
      <c r="I32" s="10"/>
      <c r="J32" s="10"/>
      <c r="K32" s="10"/>
    </row>
    <row r="33" spans="1:11" ht="12.75">
      <c r="A33" s="10" t="s">
        <v>64</v>
      </c>
      <c r="B33" s="10" t="s">
        <v>67</v>
      </c>
      <c r="C33" s="10"/>
      <c r="D33" s="10" t="s">
        <v>38</v>
      </c>
      <c r="E33" s="10" t="s">
        <v>232</v>
      </c>
      <c r="F33" s="10"/>
      <c r="G33" s="10"/>
      <c r="H33" s="10"/>
      <c r="I33" s="10"/>
      <c r="J33" s="10"/>
      <c r="K33" s="10"/>
    </row>
    <row r="34" spans="1:11" ht="12.75">
      <c r="A34" s="9" t="s">
        <v>31</v>
      </c>
      <c r="B34" s="9" t="s">
        <v>62</v>
      </c>
      <c r="C34" s="9" t="s">
        <v>33</v>
      </c>
      <c r="D34" s="9"/>
      <c r="E34" s="9" t="s">
        <v>68</v>
      </c>
      <c r="F34" s="9"/>
      <c r="G34" s="9"/>
      <c r="H34" s="9"/>
      <c r="I34" s="9"/>
      <c r="J34" s="9"/>
      <c r="K34" s="9" t="s">
        <v>201</v>
      </c>
    </row>
    <row r="35" spans="1:11" ht="12.75">
      <c r="A35" s="10" t="s">
        <v>64</v>
      </c>
      <c r="B35" s="10" t="s">
        <v>69</v>
      </c>
      <c r="C35" s="10"/>
      <c r="D35" s="10" t="s">
        <v>38</v>
      </c>
      <c r="E35" s="10" t="s">
        <v>233</v>
      </c>
      <c r="F35" s="10"/>
      <c r="G35" s="10"/>
      <c r="H35" s="10"/>
      <c r="I35" s="10"/>
      <c r="J35" s="10"/>
      <c r="K35" s="10"/>
    </row>
    <row r="36" spans="1:11" ht="12.75">
      <c r="A36" s="9" t="s">
        <v>31</v>
      </c>
      <c r="B36" s="9" t="s">
        <v>62</v>
      </c>
      <c r="C36" s="9" t="s">
        <v>33</v>
      </c>
      <c r="D36" s="9"/>
      <c r="E36" s="9" t="s">
        <v>234</v>
      </c>
      <c r="F36" s="9"/>
      <c r="G36" s="9"/>
      <c r="H36" s="9"/>
      <c r="I36" s="9"/>
      <c r="J36" s="9"/>
      <c r="K36" s="9" t="s">
        <v>201</v>
      </c>
    </row>
    <row r="37" spans="1:11" ht="25.5">
      <c r="A37" s="10" t="s">
        <v>64</v>
      </c>
      <c r="B37" s="10" t="s">
        <v>202</v>
      </c>
      <c r="C37" s="10"/>
      <c r="D37" s="10"/>
      <c r="E37" s="10" t="s">
        <v>203</v>
      </c>
      <c r="F37" s="10"/>
      <c r="G37" s="10"/>
      <c r="H37" s="10"/>
      <c r="I37" s="10"/>
      <c r="J37" s="10"/>
      <c r="K37" s="10"/>
    </row>
    <row r="38" spans="1:11" ht="25.5">
      <c r="A38" s="10" t="s">
        <v>64</v>
      </c>
      <c r="B38" s="10" t="s">
        <v>204</v>
      </c>
      <c r="C38" s="10"/>
      <c r="D38" s="10"/>
      <c r="E38" s="10" t="s">
        <v>203</v>
      </c>
      <c r="F38" s="10"/>
      <c r="G38" s="10"/>
      <c r="H38" s="10"/>
      <c r="I38" s="10"/>
      <c r="J38" s="10"/>
      <c r="K38" s="10"/>
    </row>
    <row r="39" spans="1:11" ht="12.75">
      <c r="A39" s="9" t="s">
        <v>31</v>
      </c>
      <c r="B39" s="9" t="s">
        <v>62</v>
      </c>
      <c r="C39" s="9" t="s">
        <v>33</v>
      </c>
      <c r="D39" s="9"/>
      <c r="E39" s="9" t="s">
        <v>59</v>
      </c>
      <c r="F39" s="9"/>
      <c r="G39" s="9"/>
      <c r="H39" s="9"/>
      <c r="I39" s="9"/>
      <c r="J39" s="9"/>
      <c r="K39" s="9" t="s">
        <v>201</v>
      </c>
    </row>
    <row r="40" spans="1:11" ht="25.5">
      <c r="A40" s="10" t="s">
        <v>64</v>
      </c>
      <c r="B40" s="10" t="s">
        <v>205</v>
      </c>
      <c r="C40" s="10"/>
      <c r="D40" s="10"/>
      <c r="E40" s="10" t="s">
        <v>206</v>
      </c>
      <c r="F40" s="10"/>
      <c r="G40" s="10"/>
      <c r="H40" s="10"/>
      <c r="I40" s="10"/>
      <c r="J40" s="10"/>
      <c r="K40" s="10"/>
    </row>
    <row r="41" spans="1:11" ht="12.75">
      <c r="A41" s="35" t="s">
        <v>36</v>
      </c>
      <c r="B41" s="35" t="s">
        <v>157</v>
      </c>
      <c r="C41" s="35" t="s">
        <v>33</v>
      </c>
      <c r="D41" s="35"/>
      <c r="E41" s="36" t="s">
        <v>235</v>
      </c>
      <c r="F41" s="9" t="s">
        <v>35</v>
      </c>
      <c r="G41" s="9"/>
      <c r="H41" s="9"/>
      <c r="I41" s="9"/>
      <c r="J41" s="9"/>
      <c r="K41" s="9" t="s">
        <v>201</v>
      </c>
    </row>
    <row r="42" spans="1:11" ht="25.5">
      <c r="A42" s="26" t="s">
        <v>47</v>
      </c>
      <c r="B42" s="34" t="s">
        <v>184</v>
      </c>
      <c r="C42" s="26" t="s">
        <v>33</v>
      </c>
      <c r="D42" s="26" t="s">
        <v>162</v>
      </c>
      <c r="E42" s="32" t="s">
        <v>179</v>
      </c>
      <c r="F42" s="10"/>
      <c r="G42" s="10"/>
      <c r="H42" s="10"/>
      <c r="I42" s="10"/>
      <c r="J42" s="10"/>
      <c r="K42" s="10"/>
    </row>
    <row r="43" spans="1:11" ht="25.5">
      <c r="A43" s="26" t="s">
        <v>47</v>
      </c>
      <c r="B43" s="34" t="s">
        <v>185</v>
      </c>
      <c r="C43" s="26" t="s">
        <v>33</v>
      </c>
      <c r="D43" s="26" t="s">
        <v>162</v>
      </c>
      <c r="E43" s="32" t="s">
        <v>181</v>
      </c>
      <c r="F43" s="10"/>
      <c r="G43" s="10"/>
      <c r="H43" s="10"/>
      <c r="I43" s="10"/>
      <c r="J43" s="10"/>
      <c r="K43" s="10"/>
    </row>
    <row r="44" spans="1:11" ht="12.75">
      <c r="A44" s="24" t="s">
        <v>36</v>
      </c>
      <c r="B44" s="30" t="s">
        <v>151</v>
      </c>
      <c r="C44" s="30"/>
      <c r="D44" s="30"/>
      <c r="E44" s="30"/>
      <c r="F44" s="9"/>
      <c r="G44" s="9"/>
      <c r="H44" s="9"/>
      <c r="I44" s="9"/>
      <c r="J44" s="9"/>
      <c r="K44" s="33" t="s">
        <v>201</v>
      </c>
    </row>
    <row r="45" spans="1:11" ht="12.75">
      <c r="A45" s="26"/>
      <c r="B45" s="26" t="s">
        <v>152</v>
      </c>
      <c r="C45" s="26" t="s">
        <v>33</v>
      </c>
      <c r="D45" s="26" t="s">
        <v>162</v>
      </c>
      <c r="E45" s="32" t="s">
        <v>180</v>
      </c>
      <c r="F45" s="10"/>
      <c r="G45" s="10"/>
      <c r="H45" s="10"/>
      <c r="I45" s="10"/>
      <c r="J45" s="10"/>
      <c r="K45" s="32"/>
    </row>
    <row r="46" spans="1:11" ht="12.75">
      <c r="A46" s="26"/>
      <c r="B46" s="26" t="s">
        <v>153</v>
      </c>
      <c r="C46" s="26" t="s">
        <v>33</v>
      </c>
      <c r="D46" s="26" t="s">
        <v>162</v>
      </c>
      <c r="E46" s="32" t="s">
        <v>182</v>
      </c>
      <c r="F46" s="10"/>
      <c r="G46" s="10"/>
      <c r="H46" s="10"/>
      <c r="I46" s="10"/>
      <c r="J46" s="10"/>
      <c r="K46" s="32"/>
    </row>
    <row r="47" spans="1:11" ht="12.75">
      <c r="A47" s="33" t="s">
        <v>31</v>
      </c>
      <c r="B47" s="33" t="s">
        <v>200</v>
      </c>
      <c r="C47" s="33" t="s">
        <v>33</v>
      </c>
      <c r="D47" s="33"/>
      <c r="E47" s="33" t="s">
        <v>238</v>
      </c>
      <c r="F47" s="33"/>
      <c r="G47" s="33"/>
      <c r="H47" s="33"/>
      <c r="I47" s="33"/>
      <c r="J47" s="33"/>
      <c r="K47" s="33" t="s">
        <v>201</v>
      </c>
    </row>
    <row r="48" spans="1:11" ht="12.75">
      <c r="A48" s="32" t="s">
        <v>36</v>
      </c>
      <c r="B48" s="32" t="s">
        <v>60</v>
      </c>
      <c r="C48" s="32"/>
      <c r="D48" s="32"/>
      <c r="E48" s="32" t="s">
        <v>237</v>
      </c>
      <c r="F48" s="32"/>
      <c r="G48" s="32"/>
      <c r="H48" s="32"/>
      <c r="I48" s="32"/>
      <c r="J48" s="32"/>
      <c r="K48" s="32"/>
    </row>
    <row r="49" spans="1:11" ht="25.5">
      <c r="A49" s="33" t="s">
        <v>31</v>
      </c>
      <c r="B49" s="33" t="s">
        <v>207</v>
      </c>
      <c r="C49" s="33" t="s">
        <v>33</v>
      </c>
      <c r="D49" s="33"/>
      <c r="E49" s="33" t="s">
        <v>236</v>
      </c>
      <c r="F49" s="33"/>
      <c r="G49" s="33"/>
      <c r="H49" s="33"/>
      <c r="I49" s="33"/>
      <c r="J49" s="33"/>
      <c r="K49" s="33" t="s">
        <v>208</v>
      </c>
    </row>
    <row r="50" spans="1:11" ht="12.75">
      <c r="A50" s="32" t="s">
        <v>47</v>
      </c>
      <c r="B50" s="32" t="s">
        <v>209</v>
      </c>
      <c r="C50" s="32"/>
      <c r="D50" s="32"/>
      <c r="E50" s="32" t="s">
        <v>210</v>
      </c>
      <c r="F50" s="32"/>
      <c r="G50" s="32"/>
      <c r="H50" s="32"/>
      <c r="I50" s="32"/>
      <c r="J50" s="32"/>
      <c r="K50" s="32"/>
    </row>
    <row r="51" spans="1:11" ht="12.75">
      <c r="A51" s="32" t="s">
        <v>47</v>
      </c>
      <c r="B51" s="32" t="s">
        <v>211</v>
      </c>
      <c r="C51" s="32"/>
      <c r="D51" s="32"/>
      <c r="E51" s="32" t="s">
        <v>212</v>
      </c>
      <c r="F51" s="32"/>
      <c r="G51" s="32"/>
      <c r="H51" s="32"/>
      <c r="I51" s="32"/>
      <c r="J51" s="32"/>
      <c r="K51" s="32"/>
    </row>
    <row r="52" spans="1:11" ht="12.75">
      <c r="A52" s="32" t="s">
        <v>47</v>
      </c>
      <c r="B52" s="32" t="s">
        <v>213</v>
      </c>
      <c r="C52" s="32"/>
      <c r="D52" s="32"/>
      <c r="E52" s="32" t="s">
        <v>212</v>
      </c>
      <c r="F52" s="32"/>
      <c r="G52" s="32"/>
      <c r="H52" s="32"/>
      <c r="I52" s="32"/>
      <c r="J52" s="32"/>
      <c r="K52" s="32"/>
    </row>
    <row r="53" spans="1:11" ht="25.5">
      <c r="A53" s="33" t="s">
        <v>31</v>
      </c>
      <c r="B53" s="33" t="s">
        <v>207</v>
      </c>
      <c r="C53" s="33" t="s">
        <v>33</v>
      </c>
      <c r="D53" s="33"/>
      <c r="E53" s="33" t="s">
        <v>227</v>
      </c>
      <c r="F53" s="33"/>
      <c r="G53" s="33"/>
      <c r="H53" s="33"/>
      <c r="I53" s="33"/>
      <c r="J53" s="33"/>
      <c r="K53" s="33" t="s">
        <v>208</v>
      </c>
    </row>
    <row r="54" spans="1:11" ht="12.75">
      <c r="A54" s="32" t="s">
        <v>47</v>
      </c>
      <c r="B54" s="32" t="s">
        <v>214</v>
      </c>
      <c r="C54" s="32"/>
      <c r="D54" s="32"/>
      <c r="E54" s="32" t="s">
        <v>215</v>
      </c>
      <c r="F54" s="32"/>
      <c r="G54" s="32"/>
      <c r="H54" s="32"/>
      <c r="I54" s="32"/>
      <c r="J54" s="32"/>
      <c r="K54" s="32"/>
    </row>
    <row r="55" spans="1:11" ht="25.5">
      <c r="A55" s="33" t="s">
        <v>31</v>
      </c>
      <c r="B55" s="33" t="s">
        <v>216</v>
      </c>
      <c r="C55" s="33" t="s">
        <v>33</v>
      </c>
      <c r="D55" s="33"/>
      <c r="E55" s="33" t="s">
        <v>227</v>
      </c>
      <c r="F55" s="33"/>
      <c r="G55" s="33"/>
      <c r="H55" s="33"/>
      <c r="I55" s="33"/>
      <c r="J55" s="33"/>
      <c r="K55" s="33" t="s">
        <v>218</v>
      </c>
    </row>
    <row r="56" spans="1:11" ht="12.75">
      <c r="A56" s="32" t="s">
        <v>47</v>
      </c>
      <c r="B56" s="32" t="s">
        <v>217</v>
      </c>
      <c r="C56" s="32"/>
      <c r="D56" s="32"/>
      <c r="E56" s="32" t="s">
        <v>215</v>
      </c>
      <c r="F56" s="32"/>
      <c r="G56" s="32"/>
      <c r="H56" s="32"/>
      <c r="I56" s="32"/>
      <c r="J56" s="32"/>
      <c r="K56" s="32"/>
    </row>
    <row r="57" spans="1:11" ht="25.5">
      <c r="A57" s="33" t="s">
        <v>31</v>
      </c>
      <c r="B57" s="33" t="s">
        <v>216</v>
      </c>
      <c r="C57" s="33" t="s">
        <v>33</v>
      </c>
      <c r="D57" s="33"/>
      <c r="E57" s="33" t="s">
        <v>219</v>
      </c>
      <c r="F57" s="33"/>
      <c r="G57" s="33"/>
      <c r="H57" s="33"/>
      <c r="I57" s="33"/>
      <c r="J57" s="33"/>
      <c r="K57" s="33" t="s">
        <v>218</v>
      </c>
    </row>
    <row r="58" spans="1:11" ht="12.75">
      <c r="A58" s="32" t="s">
        <v>47</v>
      </c>
      <c r="B58" s="32" t="s">
        <v>217</v>
      </c>
      <c r="C58" s="32"/>
      <c r="D58" s="32"/>
      <c r="E58" s="32" t="s">
        <v>219</v>
      </c>
      <c r="F58" s="32"/>
      <c r="G58" s="32"/>
      <c r="H58" s="32"/>
      <c r="I58" s="32"/>
      <c r="J58" s="32"/>
      <c r="K58" s="32"/>
    </row>
    <row r="59" spans="1:11" ht="12.7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</row>
    <row r="60" spans="1:11" ht="12.7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1" ht="12.7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2" spans="1:11" ht="12.7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 ht="12.7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 ht="12.7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 ht="12.7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 ht="12.7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</row>
  </sheetData>
  <pageMargins left="0.7" right="0.7" top="0.75" bottom="0.75" header="0.3" footer="0.3"/>
  <pageSetup orientation="portrait" paperSize="1" r:id="rId4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D8CC490-7146-43B2-B871-345BB0BE4FF3}">
  <dimension ref="A1:P158"/>
  <sheetViews>
    <sheetView workbookViewId="0" topLeftCell="A1">
      <selection pane="topLeft" activeCell="A3" sqref="A3"/>
    </sheetView>
  </sheetViews>
  <sheetFormatPr defaultColWidth="11.4242857142857" defaultRowHeight="12.75"/>
  <cols>
    <col min="1" max="1" width="19.1428571428571" customWidth="1"/>
    <col min="2" max="2" width="19.8571428571429" customWidth="1"/>
    <col min="3" max="3" width="16.1428571428571" customWidth="1"/>
    <col min="4" max="4" width="9.42857142857143" bestFit="1" customWidth="1"/>
    <col min="5" max="5" width="25.1428571428571" customWidth="1"/>
    <col min="6" max="6" width="17" bestFit="1" customWidth="1"/>
    <col min="7" max="7" width="10.8571428571429" bestFit="1" customWidth="1"/>
    <col min="9" max="9" width="14.2857142857143" customWidth="1"/>
    <col min="10" max="10" width="17" customWidth="1"/>
    <col min="12" max="12" width="14.7142857142857" customWidth="1"/>
    <col min="13" max="13" width="16.4285714285714" customWidth="1"/>
    <col min="14" max="14" width="20.4285714285714" customWidth="1"/>
    <col min="15" max="15" width="18.5714285714286" customWidth="1"/>
  </cols>
  <sheetData>
    <row r="1" spans="1:1" ht="12.75">
      <c r="A1" t="s">
        <v>486</v>
      </c>
    </row>
    <row r="2" spans="1:10" ht="38.25">
      <c r="A2" s="6" t="s">
        <v>24</v>
      </c>
      <c r="B2" s="6" t="s">
        <v>25</v>
      </c>
      <c r="C2" s="6" t="s">
        <v>26</v>
      </c>
      <c r="D2" s="6" t="s">
        <v>27</v>
      </c>
      <c r="E2" s="6" t="s">
        <v>28</v>
      </c>
      <c r="F2" s="7" t="s">
        <v>29</v>
      </c>
      <c r="G2" s="7" t="s">
        <v>30</v>
      </c>
      <c r="H2" s="7" t="s">
        <v>143</v>
      </c>
      <c r="I2" s="7" t="s">
        <v>145</v>
      </c>
      <c r="J2" s="7" t="s">
        <v>146</v>
      </c>
    </row>
    <row r="3" spans="1:10" ht="38.25">
      <c r="A3" s="38" t="s">
        <v>517</v>
      </c>
      <c r="B3" s="38"/>
      <c r="C3" s="38"/>
      <c r="D3" s="38"/>
      <c r="E3" s="38"/>
      <c r="F3" s="39"/>
      <c r="G3" s="39"/>
      <c r="H3" s="39"/>
      <c r="I3" s="39"/>
      <c r="J3" s="39"/>
    </row>
    <row r="4" spans="1:14" ht="25.5">
      <c r="A4" s="9" t="s">
        <v>482</v>
      </c>
      <c r="B4" s="9" t="s">
        <v>318</v>
      </c>
      <c r="C4" s="9" t="s">
        <v>33</v>
      </c>
      <c r="D4" s="9"/>
      <c r="E4" s="9" t="s">
        <v>243</v>
      </c>
      <c r="F4" s="9" t="s">
        <v>35</v>
      </c>
      <c r="G4" s="9"/>
      <c r="H4" s="9"/>
      <c r="I4" s="9"/>
      <c r="J4" s="9"/>
      <c r="L4" s="2" t="s">
        <v>478</v>
      </c>
      <c r="M4" s="2"/>
      <c r="N4" s="2"/>
    </row>
    <row r="5" spans="1:16" ht="25.5">
      <c r="A5" s="10" t="s">
        <v>244</v>
      </c>
      <c r="B5" s="10" t="s">
        <v>278</v>
      </c>
      <c r="C5" s="10"/>
      <c r="D5" s="10" t="s">
        <v>38</v>
      </c>
      <c r="E5" s="10"/>
      <c r="F5" s="10"/>
      <c r="G5" s="10"/>
      <c r="H5" s="10"/>
      <c r="I5" s="10"/>
      <c r="J5" s="10"/>
      <c r="L5" s="3" t="s">
        <v>482</v>
      </c>
      <c r="M5" s="3" t="s">
        <v>31</v>
      </c>
      <c r="N5" s="3" t="s">
        <v>514</v>
      </c>
      <c r="O5" s="3" t="s">
        <v>245</v>
      </c>
      <c r="P5" s="3" t="s">
        <v>348</v>
      </c>
    </row>
    <row r="6" spans="1:16" ht="12.75">
      <c r="A6" s="10" t="s">
        <v>246</v>
      </c>
      <c r="B6" s="10" t="s">
        <v>278</v>
      </c>
      <c r="C6" s="10"/>
      <c r="D6" s="10" t="s">
        <v>38</v>
      </c>
      <c r="E6" s="10"/>
      <c r="F6" s="10"/>
      <c r="G6" s="10"/>
      <c r="H6" s="10"/>
      <c r="I6" s="10"/>
      <c r="J6" s="10"/>
      <c r="L6" s="2" t="s">
        <v>247</v>
      </c>
      <c r="M6" s="2" t="s">
        <v>248</v>
      </c>
      <c r="N6" s="2" t="s">
        <v>249</v>
      </c>
      <c r="O6" s="2" t="s">
        <v>250</v>
      </c>
      <c r="P6" s="2" t="s">
        <v>359</v>
      </c>
    </row>
    <row r="7" spans="1:16" ht="12.75">
      <c r="A7" s="10" t="s">
        <v>251</v>
      </c>
      <c r="B7" s="10" t="s">
        <v>318</v>
      </c>
      <c r="C7" s="10"/>
      <c r="D7" s="10" t="s">
        <v>38</v>
      </c>
      <c r="E7" s="10"/>
      <c r="F7" s="10"/>
      <c r="G7" s="10"/>
      <c r="H7" s="10"/>
      <c r="I7" s="10"/>
      <c r="J7" s="10"/>
      <c r="L7" s="8" t="s">
        <v>252</v>
      </c>
      <c r="M7" s="2" t="s">
        <v>253</v>
      </c>
      <c r="N7" s="2" t="s">
        <v>254</v>
      </c>
      <c r="O7" s="2" t="s">
        <v>255</v>
      </c>
      <c r="P7" s="3"/>
    </row>
    <row r="8" spans="1:16" ht="12.75">
      <c r="A8" s="10" t="s">
        <v>256</v>
      </c>
      <c r="B8" s="10"/>
      <c r="C8" s="10"/>
      <c r="D8" s="10" t="s">
        <v>38</v>
      </c>
      <c r="E8" s="10"/>
      <c r="F8" s="10"/>
      <c r="G8" s="10"/>
      <c r="H8" s="10"/>
      <c r="I8" s="10"/>
      <c r="J8" s="10"/>
      <c r="L8" s="8" t="s">
        <v>257</v>
      </c>
      <c r="M8" s="2" t="s">
        <v>258</v>
      </c>
      <c r="N8" s="2" t="s">
        <v>259</v>
      </c>
      <c r="O8" s="2" t="s">
        <v>260</v>
      </c>
      <c r="P8" s="3"/>
    </row>
    <row r="9" spans="1:14" ht="12.75">
      <c r="A9" s="10" t="s">
        <v>261</v>
      </c>
      <c r="B9" s="10"/>
      <c r="C9" s="12"/>
      <c r="D9" s="10" t="s">
        <v>38</v>
      </c>
      <c r="E9" s="12"/>
      <c r="F9" s="10"/>
      <c r="G9" s="10"/>
      <c r="H9" s="10"/>
      <c r="I9" s="10"/>
      <c r="J9" s="10"/>
      <c r="L9" s="2" t="s">
        <v>246</v>
      </c>
      <c r="M9" s="2" t="s">
        <v>262</v>
      </c>
      <c r="N9" s="2" t="s">
        <v>263</v>
      </c>
    </row>
    <row r="10" spans="1:15" ht="12.75">
      <c r="A10" s="40" t="s">
        <v>264</v>
      </c>
      <c r="B10" s="10" t="s">
        <v>479</v>
      </c>
      <c r="C10" s="10"/>
      <c r="D10" s="10" t="s">
        <v>38</v>
      </c>
      <c r="F10" s="10"/>
      <c r="G10" s="10"/>
      <c r="H10" s="10"/>
      <c r="I10" s="10"/>
      <c r="J10" s="10"/>
      <c r="L10" s="2" t="s">
        <v>251</v>
      </c>
      <c r="M10" s="2" t="s">
        <v>36</v>
      </c>
      <c r="N10" s="2" t="s">
        <v>338</v>
      </c>
      <c r="O10" s="2"/>
    </row>
    <row r="11" spans="1:15" ht="12.75">
      <c r="A11" s="40" t="s">
        <v>265</v>
      </c>
      <c r="B11" s="10" t="s">
        <v>278</v>
      </c>
      <c r="C11" s="12"/>
      <c r="D11" s="10" t="s">
        <v>38</v>
      </c>
      <c r="E11" s="10"/>
      <c r="F11" s="10"/>
      <c r="G11" s="10"/>
      <c r="H11" s="10"/>
      <c r="I11" s="10"/>
      <c r="J11" s="10"/>
      <c r="L11" s="2" t="s">
        <v>265</v>
      </c>
      <c r="M11" s="2" t="s">
        <v>266</v>
      </c>
      <c r="N11" s="2"/>
      <c r="O11" s="2"/>
    </row>
    <row r="12" spans="1:13" ht="12.75">
      <c r="A12" s="41" t="s">
        <v>256</v>
      </c>
      <c r="B12" s="41" t="s">
        <v>268</v>
      </c>
      <c r="C12" s="12"/>
      <c r="D12" s="10" t="s">
        <v>38</v>
      </c>
      <c r="E12" s="10"/>
      <c r="F12" s="10"/>
      <c r="G12" s="10"/>
      <c r="H12" s="10"/>
      <c r="I12" s="10"/>
      <c r="J12" s="10"/>
      <c r="L12" s="2" t="s">
        <v>269</v>
      </c>
      <c r="M12" s="2" t="s">
        <v>270</v>
      </c>
    </row>
    <row r="13" spans="1:13" ht="12.75">
      <c r="A13" s="2" t="s">
        <v>271</v>
      </c>
      <c r="B13" s="10" t="s">
        <v>272</v>
      </c>
      <c r="C13" s="12"/>
      <c r="D13" s="10" t="s">
        <v>38</v>
      </c>
      <c r="E13" s="10"/>
      <c r="F13" s="10"/>
      <c r="G13" s="10"/>
      <c r="H13" s="10"/>
      <c r="I13" s="10"/>
      <c r="J13" s="10"/>
      <c r="L13" s="2"/>
      <c r="M13" s="2"/>
    </row>
    <row r="14" spans="1:15" ht="25.5">
      <c r="A14" s="42" t="s">
        <v>481</v>
      </c>
      <c r="B14" s="10" t="s">
        <v>480</v>
      </c>
      <c r="C14" s="10"/>
      <c r="D14" s="10" t="s">
        <v>38</v>
      </c>
      <c r="E14" s="10" t="s">
        <v>273</v>
      </c>
      <c r="F14" s="10"/>
      <c r="G14" s="10"/>
      <c r="H14" s="10"/>
      <c r="I14" s="10"/>
      <c r="J14" s="10"/>
      <c r="L14" s="65" t="s">
        <v>523</v>
      </c>
      <c r="M14" s="2"/>
      <c r="N14" s="2"/>
      <c r="O14" s="2"/>
    </row>
    <row r="15" spans="1:12" ht="12.75">
      <c r="A15" s="10" t="s">
        <v>274</v>
      </c>
      <c r="B15" s="10" t="s">
        <v>483</v>
      </c>
      <c r="C15" s="10"/>
      <c r="D15" s="10" t="s">
        <v>38</v>
      </c>
      <c r="E15" s="10"/>
      <c r="F15" s="10"/>
      <c r="G15" s="10"/>
      <c r="H15" s="10"/>
      <c r="I15" s="10"/>
      <c r="J15" s="10"/>
      <c r="L15" s="2" t="s">
        <v>513</v>
      </c>
    </row>
    <row r="16" spans="1:15" ht="12.75">
      <c r="A16" s="10" t="s">
        <v>247</v>
      </c>
      <c r="B16" s="10" t="s">
        <v>480</v>
      </c>
      <c r="C16" s="10"/>
      <c r="D16" s="10" t="s">
        <v>38</v>
      </c>
      <c r="E16" s="10"/>
      <c r="F16" s="10"/>
      <c r="G16" s="10"/>
      <c r="H16" s="10"/>
      <c r="I16" s="10"/>
      <c r="J16" s="10"/>
      <c r="L16" s="8"/>
      <c r="M16" s="2"/>
      <c r="N16" s="2"/>
      <c r="O16" s="2"/>
    </row>
    <row r="17" spans="1:15" ht="12.75">
      <c r="A17" s="41" t="s">
        <v>275</v>
      </c>
      <c r="B17" s="41" t="s">
        <v>272</v>
      </c>
      <c r="C17" s="10"/>
      <c r="D17" s="10" t="s">
        <v>38</v>
      </c>
      <c r="E17" s="10"/>
      <c r="F17" s="10"/>
      <c r="G17" s="10"/>
      <c r="H17" s="10"/>
      <c r="I17" s="10"/>
      <c r="J17" s="10"/>
      <c r="L17" s="8"/>
      <c r="M17" s="2"/>
      <c r="N17" s="2"/>
      <c r="O17" s="2"/>
    </row>
    <row r="18" spans="1:15" ht="38.25">
      <c r="A18" s="41" t="s">
        <v>275</v>
      </c>
      <c r="B18" s="10" t="s">
        <v>276</v>
      </c>
      <c r="C18" s="10"/>
      <c r="D18" s="10" t="s">
        <v>38</v>
      </c>
      <c r="E18" s="10"/>
      <c r="F18" s="10"/>
      <c r="G18" s="10"/>
      <c r="H18" s="10"/>
      <c r="I18" s="10"/>
      <c r="J18" s="10"/>
      <c r="L18" s="8"/>
      <c r="M18" s="2"/>
      <c r="N18" s="2"/>
      <c r="O18" s="2"/>
    </row>
    <row r="19" spans="1:15" ht="12.75">
      <c r="A19" s="62" t="s">
        <v>482</v>
      </c>
      <c r="B19" s="10" t="s">
        <v>277</v>
      </c>
      <c r="C19" s="10"/>
      <c r="D19" s="10" t="s">
        <v>38</v>
      </c>
      <c r="E19" s="10"/>
      <c r="F19" s="10"/>
      <c r="G19" s="10"/>
      <c r="H19" s="10"/>
      <c r="I19" s="10"/>
      <c r="J19" s="10"/>
      <c r="L19" s="8"/>
      <c r="M19" s="2"/>
      <c r="N19" s="2"/>
      <c r="O19" s="2"/>
    </row>
    <row r="20" spans="1:15" ht="38.25">
      <c r="A20" s="9" t="s">
        <v>477</v>
      </c>
      <c r="B20" s="9" t="s">
        <v>473</v>
      </c>
      <c r="C20" s="9" t="s">
        <v>33</v>
      </c>
      <c r="D20" s="9"/>
      <c r="E20" s="9" t="s">
        <v>279</v>
      </c>
      <c r="F20" s="9" t="s">
        <v>35</v>
      </c>
      <c r="G20" s="9"/>
      <c r="H20" s="9"/>
      <c r="I20" s="9"/>
      <c r="J20" s="9"/>
      <c r="L20" s="8"/>
      <c r="M20" s="2"/>
      <c r="N20" s="2"/>
      <c r="O20" s="2"/>
    </row>
    <row r="21" spans="1:15" ht="12.75">
      <c r="A21" s="41" t="s">
        <v>475</v>
      </c>
      <c r="B21" s="41" t="s">
        <v>280</v>
      </c>
      <c r="C21" s="10"/>
      <c r="D21" s="10" t="s">
        <v>38</v>
      </c>
      <c r="E21" s="10"/>
      <c r="F21" s="10"/>
      <c r="G21" s="10"/>
      <c r="H21" s="10"/>
      <c r="I21" s="10"/>
      <c r="J21" s="10"/>
      <c r="L21" s="8"/>
      <c r="M21" s="2"/>
      <c r="N21" s="2"/>
      <c r="O21" s="2"/>
    </row>
    <row r="22" spans="1:15" ht="12.75">
      <c r="A22" s="41" t="s">
        <v>287</v>
      </c>
      <c r="B22" s="41" t="s">
        <v>476</v>
      </c>
      <c r="C22" s="10"/>
      <c r="D22" s="10" t="s">
        <v>38</v>
      </c>
      <c r="E22" s="10"/>
      <c r="F22" s="10"/>
      <c r="G22" s="10"/>
      <c r="H22" s="10"/>
      <c r="I22" s="10"/>
      <c r="J22" s="10"/>
      <c r="L22" s="8"/>
      <c r="M22" s="2"/>
      <c r="N22" s="2"/>
      <c r="O22" s="2"/>
    </row>
    <row r="23" spans="1:15" ht="12.75">
      <c r="A23" s="41" t="s">
        <v>248</v>
      </c>
      <c r="B23" s="41" t="s">
        <v>474</v>
      </c>
      <c r="C23" s="10"/>
      <c r="D23" s="10" t="s">
        <v>38</v>
      </c>
      <c r="E23" s="10"/>
      <c r="F23" s="10"/>
      <c r="G23" s="10"/>
      <c r="H23" s="10"/>
      <c r="I23" s="10"/>
      <c r="J23" s="10"/>
      <c r="L23" s="8"/>
      <c r="M23" s="2"/>
      <c r="N23" s="2"/>
      <c r="O23" s="2"/>
    </row>
    <row r="24" spans="1:15" ht="25.5">
      <c r="A24" s="9" t="s">
        <v>282</v>
      </c>
      <c r="B24" s="9" t="s">
        <v>318</v>
      </c>
      <c r="C24" s="9" t="s">
        <v>33</v>
      </c>
      <c r="D24" s="9"/>
      <c r="E24" s="9" t="s">
        <v>283</v>
      </c>
      <c r="F24" s="9"/>
      <c r="G24" s="9"/>
      <c r="H24" s="9"/>
      <c r="I24" s="9"/>
      <c r="J24" s="9"/>
      <c r="L24" s="8"/>
      <c r="M24" s="2"/>
      <c r="N24" s="2"/>
      <c r="O24" s="2"/>
    </row>
    <row r="25" spans="1:15" ht="12.75">
      <c r="A25" s="10" t="s">
        <v>282</v>
      </c>
      <c r="B25" s="10" t="s">
        <v>284</v>
      </c>
      <c r="C25" s="10"/>
      <c r="D25" s="10" t="s">
        <v>38</v>
      </c>
      <c r="E25" s="10"/>
      <c r="F25" s="10"/>
      <c r="G25" s="10"/>
      <c r="H25" s="10"/>
      <c r="I25" s="10"/>
      <c r="J25" s="10"/>
      <c r="L25" s="8"/>
      <c r="M25" s="2"/>
      <c r="N25" s="2"/>
      <c r="O25" s="2"/>
    </row>
    <row r="26" spans="1:15" ht="12.75">
      <c r="A26" s="10" t="s">
        <v>282</v>
      </c>
      <c r="B26" s="10" t="s">
        <v>285</v>
      </c>
      <c r="C26" s="10"/>
      <c r="D26" s="10" t="s">
        <v>38</v>
      </c>
      <c r="E26" s="10"/>
      <c r="F26" s="10"/>
      <c r="G26" s="10"/>
      <c r="H26" s="10"/>
      <c r="I26" s="10"/>
      <c r="J26" s="10"/>
      <c r="L26" s="8"/>
      <c r="M26" s="2"/>
      <c r="N26" s="2"/>
      <c r="O26" s="2"/>
    </row>
    <row r="27" spans="1:15" ht="25.5">
      <c r="A27" s="10" t="s">
        <v>282</v>
      </c>
      <c r="B27" s="10" t="s">
        <v>286</v>
      </c>
      <c r="C27" s="10"/>
      <c r="D27" s="10" t="s">
        <v>38</v>
      </c>
      <c r="E27" s="10"/>
      <c r="F27" s="10"/>
      <c r="G27" s="10"/>
      <c r="H27" s="10"/>
      <c r="I27" s="10"/>
      <c r="J27" s="10"/>
      <c r="L27" s="8"/>
      <c r="M27" s="2"/>
      <c r="N27" s="2"/>
      <c r="O27" s="2"/>
    </row>
    <row r="28" spans="1:15" ht="25.5">
      <c r="A28" s="9" t="s">
        <v>287</v>
      </c>
      <c r="B28" s="9" t="s">
        <v>278</v>
      </c>
      <c r="C28" s="9" t="s">
        <v>33</v>
      </c>
      <c r="D28" s="9"/>
      <c r="E28" s="9" t="s">
        <v>283</v>
      </c>
      <c r="F28" s="9"/>
      <c r="G28" s="9"/>
      <c r="H28" s="9"/>
      <c r="I28" s="9"/>
      <c r="J28" s="9"/>
      <c r="O28" s="2"/>
    </row>
    <row r="29" spans="1:15" ht="25.5">
      <c r="A29" s="10" t="s">
        <v>287</v>
      </c>
      <c r="B29" s="10" t="s">
        <v>288</v>
      </c>
      <c r="C29" s="10"/>
      <c r="D29" s="10" t="s">
        <v>38</v>
      </c>
      <c r="E29" s="10" t="s">
        <v>289</v>
      </c>
      <c r="F29" s="42"/>
      <c r="G29" s="42"/>
      <c r="H29" s="42"/>
      <c r="I29" s="42"/>
      <c r="J29" s="42"/>
      <c r="O29" s="2"/>
    </row>
    <row r="30" spans="1:14" ht="25.5">
      <c r="A30" s="10" t="s">
        <v>287</v>
      </c>
      <c r="B30" s="10" t="s">
        <v>290</v>
      </c>
      <c r="C30" s="10"/>
      <c r="D30" s="10" t="s">
        <v>38</v>
      </c>
      <c r="E30" s="10" t="s">
        <v>289</v>
      </c>
      <c r="F30" s="42"/>
      <c r="G30" s="42"/>
      <c r="H30" s="42"/>
      <c r="I30" s="42"/>
      <c r="J30" s="42"/>
      <c r="N30" s="2"/>
    </row>
    <row r="31" spans="1:14" ht="25.5">
      <c r="A31" s="10" t="s">
        <v>287</v>
      </c>
      <c r="B31" s="10" t="s">
        <v>291</v>
      </c>
      <c r="C31" s="10"/>
      <c r="D31" s="10" t="s">
        <v>38</v>
      </c>
      <c r="E31" s="10" t="s">
        <v>289</v>
      </c>
      <c r="F31" s="42"/>
      <c r="G31" s="42"/>
      <c r="H31" s="42"/>
      <c r="I31" s="42"/>
      <c r="J31" s="42"/>
      <c r="N31" s="2"/>
    </row>
    <row r="32" spans="1:14" ht="25.5">
      <c r="A32" s="10" t="s">
        <v>287</v>
      </c>
      <c r="B32" s="10" t="s">
        <v>292</v>
      </c>
      <c r="C32" s="10"/>
      <c r="D32" s="10" t="s">
        <v>38</v>
      </c>
      <c r="E32" s="10" t="s">
        <v>289</v>
      </c>
      <c r="F32" s="42"/>
      <c r="G32" s="42"/>
      <c r="H32" s="42"/>
      <c r="I32" s="42"/>
      <c r="J32" s="42"/>
      <c r="N32" s="2"/>
    </row>
    <row r="33" spans="1:10" ht="25.5">
      <c r="A33" s="10" t="s">
        <v>287</v>
      </c>
      <c r="B33" s="10" t="s">
        <v>293</v>
      </c>
      <c r="C33" s="10"/>
      <c r="D33" s="10" t="s">
        <v>38</v>
      </c>
      <c r="E33" s="10" t="s">
        <v>289</v>
      </c>
      <c r="F33" s="42"/>
      <c r="G33" s="42"/>
      <c r="H33" s="42"/>
      <c r="I33" s="42"/>
      <c r="J33" s="42"/>
    </row>
    <row r="34" spans="1:10" ht="25.15" customHeight="1">
      <c r="A34" s="10" t="s">
        <v>287</v>
      </c>
      <c r="B34" s="10" t="s">
        <v>294</v>
      </c>
      <c r="C34" s="10"/>
      <c r="D34" s="10" t="s">
        <v>38</v>
      </c>
      <c r="E34" s="10" t="s">
        <v>289</v>
      </c>
      <c r="F34" s="42"/>
      <c r="G34" s="42"/>
      <c r="H34" s="42"/>
      <c r="I34" s="42"/>
      <c r="J34" s="42"/>
    </row>
    <row r="35" spans="1:10" ht="25.15" customHeight="1">
      <c r="A35" s="9" t="s">
        <v>295</v>
      </c>
      <c r="B35" s="9" t="s">
        <v>296</v>
      </c>
      <c r="C35" s="9" t="s">
        <v>33</v>
      </c>
      <c r="D35" s="9"/>
      <c r="E35" s="9" t="s">
        <v>297</v>
      </c>
      <c r="F35" s="9"/>
      <c r="G35" s="9"/>
      <c r="H35" s="9"/>
      <c r="I35" s="9"/>
      <c r="J35" s="9"/>
    </row>
    <row r="36" spans="1:10" ht="25.15" customHeight="1">
      <c r="A36" s="10" t="s">
        <v>287</v>
      </c>
      <c r="B36" s="10" t="s">
        <v>298</v>
      </c>
      <c r="C36" s="10"/>
      <c r="D36" s="10" t="s">
        <v>38</v>
      </c>
      <c r="E36" s="10" t="s">
        <v>299</v>
      </c>
      <c r="F36" s="42"/>
      <c r="G36" s="42"/>
      <c r="H36" s="42"/>
      <c r="I36" s="42"/>
      <c r="J36" s="42"/>
    </row>
    <row r="37" spans="1:10" ht="25.15" customHeight="1">
      <c r="A37" s="10" t="s">
        <v>287</v>
      </c>
      <c r="B37" s="10" t="s">
        <v>300</v>
      </c>
      <c r="C37" s="10"/>
      <c r="D37" s="10" t="s">
        <v>38</v>
      </c>
      <c r="E37" s="10" t="s">
        <v>301</v>
      </c>
      <c r="F37" s="42"/>
      <c r="G37" s="42"/>
      <c r="H37" s="42"/>
      <c r="I37" s="42"/>
      <c r="J37" s="42"/>
    </row>
    <row r="38" spans="1:10" ht="25.5">
      <c r="A38" s="9" t="s">
        <v>287</v>
      </c>
      <c r="B38" s="9" t="s">
        <v>488</v>
      </c>
      <c r="C38" s="9" t="s">
        <v>33</v>
      </c>
      <c r="D38" s="9"/>
      <c r="E38" s="9" t="s">
        <v>302</v>
      </c>
      <c r="F38" s="9"/>
      <c r="G38" s="9"/>
      <c r="H38" s="9"/>
      <c r="I38" s="9"/>
      <c r="J38" s="9"/>
    </row>
    <row r="39" spans="1:10" ht="25.5">
      <c r="A39" s="10" t="s">
        <v>278</v>
      </c>
      <c r="B39" s="10" t="s">
        <v>288</v>
      </c>
      <c r="C39" s="10"/>
      <c r="D39" s="10" t="s">
        <v>38</v>
      </c>
      <c r="E39" s="10" t="s">
        <v>303</v>
      </c>
      <c r="F39" s="42"/>
      <c r="G39" s="42"/>
      <c r="H39" s="42"/>
      <c r="I39" s="42"/>
      <c r="J39" s="42"/>
    </row>
    <row r="40" spans="1:10" ht="25.5">
      <c r="A40" s="9" t="s">
        <v>287</v>
      </c>
      <c r="B40" s="9" t="s">
        <v>487</v>
      </c>
      <c r="C40" s="9" t="s">
        <v>33</v>
      </c>
      <c r="D40" s="9"/>
      <c r="E40" s="9" t="s">
        <v>302</v>
      </c>
      <c r="F40" s="9"/>
      <c r="G40" s="9"/>
      <c r="H40" s="9"/>
      <c r="I40" s="9"/>
      <c r="J40" s="9"/>
    </row>
    <row r="41" spans="1:10" ht="12.75">
      <c r="A41" s="10" t="s">
        <v>278</v>
      </c>
      <c r="B41" s="10" t="s">
        <v>304</v>
      </c>
      <c r="C41" s="10"/>
      <c r="D41" s="10" t="s">
        <v>38</v>
      </c>
      <c r="E41" s="10" t="s">
        <v>303</v>
      </c>
      <c r="F41" s="42"/>
      <c r="G41" s="42"/>
      <c r="H41" s="42"/>
      <c r="I41" s="42"/>
      <c r="J41" s="42"/>
    </row>
    <row r="42" spans="1:10" ht="38.25">
      <c r="A42" s="9" t="s">
        <v>287</v>
      </c>
      <c r="B42" s="9" t="s">
        <v>278</v>
      </c>
      <c r="C42" s="9" t="s">
        <v>33</v>
      </c>
      <c r="D42" s="9"/>
      <c r="E42" s="9" t="s">
        <v>305</v>
      </c>
      <c r="F42" s="9"/>
      <c r="G42" s="9"/>
      <c r="H42" s="9"/>
      <c r="I42" s="9"/>
      <c r="J42" s="9"/>
    </row>
    <row r="43" spans="1:10" ht="33.75" customHeight="1">
      <c r="A43" s="10" t="s">
        <v>287</v>
      </c>
      <c r="B43" s="10" t="s">
        <v>291</v>
      </c>
      <c r="C43" s="10"/>
      <c r="D43" s="10" t="s">
        <v>38</v>
      </c>
      <c r="E43" s="10" t="s">
        <v>306</v>
      </c>
      <c r="F43" s="10"/>
      <c r="G43" s="10"/>
      <c r="H43" s="10"/>
      <c r="I43" s="10"/>
      <c r="J43" s="10"/>
    </row>
    <row r="44" spans="1:10" ht="45.6" customHeight="1">
      <c r="A44" s="10" t="s">
        <v>287</v>
      </c>
      <c r="B44" s="10" t="s">
        <v>307</v>
      </c>
      <c r="C44" s="10"/>
      <c r="D44" s="10" t="s">
        <v>38</v>
      </c>
      <c r="E44" s="10" t="s">
        <v>308</v>
      </c>
      <c r="F44" s="10"/>
      <c r="G44" s="10"/>
      <c r="H44" s="10"/>
      <c r="I44" s="10"/>
      <c r="J44" s="10"/>
    </row>
    <row r="45" spans="1:10" ht="51" customHeight="1">
      <c r="A45" s="10" t="s">
        <v>287</v>
      </c>
      <c r="B45" s="10" t="s">
        <v>309</v>
      </c>
      <c r="C45" s="10"/>
      <c r="D45" s="10" t="s">
        <v>38</v>
      </c>
      <c r="E45" s="10" t="s">
        <v>308</v>
      </c>
      <c r="F45" s="10"/>
      <c r="G45" s="10"/>
      <c r="H45" s="10"/>
      <c r="I45" s="10"/>
      <c r="J45" s="10"/>
    </row>
    <row r="46" spans="1:10" ht="18.75" customHeight="1">
      <c r="A46" s="10" t="s">
        <v>287</v>
      </c>
      <c r="B46" s="40" t="s">
        <v>310</v>
      </c>
      <c r="C46" s="12"/>
      <c r="D46" s="10" t="s">
        <v>38</v>
      </c>
      <c r="E46" s="10" t="s">
        <v>308</v>
      </c>
      <c r="F46" s="10"/>
      <c r="G46" s="10"/>
      <c r="H46" s="10"/>
      <c r="I46" s="10"/>
      <c r="J46" s="10"/>
    </row>
    <row r="47" spans="1:10" ht="18.75" customHeight="1">
      <c r="A47" s="10" t="s">
        <v>287</v>
      </c>
      <c r="B47" s="40" t="s">
        <v>311</v>
      </c>
      <c r="C47" s="12"/>
      <c r="D47" s="10" t="s">
        <v>38</v>
      </c>
      <c r="E47" s="10" t="s">
        <v>308</v>
      </c>
      <c r="F47" s="10"/>
      <c r="G47" s="10"/>
      <c r="H47" s="10"/>
      <c r="I47" s="10"/>
      <c r="J47" s="10"/>
    </row>
    <row r="48" spans="1:10" ht="18.75" customHeight="1">
      <c r="A48" s="10" t="s">
        <v>287</v>
      </c>
      <c r="B48" s="40" t="s">
        <v>312</v>
      </c>
      <c r="C48" s="12"/>
      <c r="D48" s="10" t="s">
        <v>38</v>
      </c>
      <c r="E48" s="10" t="s">
        <v>308</v>
      </c>
      <c r="F48" s="10"/>
      <c r="G48" s="10"/>
      <c r="H48" s="10"/>
      <c r="I48" s="10"/>
      <c r="J48" s="10"/>
    </row>
    <row r="49" spans="1:10" ht="33.75" customHeight="1">
      <c r="A49" s="9" t="s">
        <v>31</v>
      </c>
      <c r="B49" s="9" t="s">
        <v>313</v>
      </c>
      <c r="C49" s="9" t="s">
        <v>33</v>
      </c>
      <c r="D49" s="9"/>
      <c r="E49" s="9" t="s">
        <v>358</v>
      </c>
      <c r="F49" s="9"/>
      <c r="G49" s="9"/>
      <c r="H49" s="9"/>
      <c r="I49" s="9"/>
      <c r="J49" s="9"/>
    </row>
    <row r="50" spans="1:10" ht="33.75" customHeight="1">
      <c r="A50" s="42" t="s">
        <v>163</v>
      </c>
      <c r="B50" s="42" t="s">
        <v>314</v>
      </c>
      <c r="C50" s="42"/>
      <c r="D50" s="10" t="s">
        <v>38</v>
      </c>
      <c r="E50" s="42" t="s">
        <v>315</v>
      </c>
      <c r="F50" s="42"/>
      <c r="G50" s="42"/>
      <c r="H50" s="42"/>
      <c r="I50" s="42"/>
      <c r="J50" s="42"/>
    </row>
    <row r="51" spans="1:10" ht="39" customHeight="1">
      <c r="A51" s="10" t="s">
        <v>287</v>
      </c>
      <c r="B51" s="42" t="s">
        <v>316</v>
      </c>
      <c r="C51" s="42"/>
      <c r="D51" s="10" t="s">
        <v>38</v>
      </c>
      <c r="E51" s="42" t="s">
        <v>317</v>
      </c>
      <c r="F51" s="42"/>
      <c r="G51" s="42"/>
      <c r="H51" s="42"/>
      <c r="I51" s="42"/>
      <c r="J51" s="42"/>
    </row>
    <row r="52" spans="1:10" ht="33.75" customHeight="1">
      <c r="A52" s="9" t="s">
        <v>31</v>
      </c>
      <c r="B52" s="9" t="s">
        <v>318</v>
      </c>
      <c r="C52" s="9" t="s">
        <v>33</v>
      </c>
      <c r="D52" s="9"/>
      <c r="E52" s="9" t="s">
        <v>319</v>
      </c>
      <c r="F52" s="9"/>
      <c r="G52" s="9"/>
      <c r="H52" s="9"/>
      <c r="I52" s="9"/>
      <c r="J52" s="9"/>
    </row>
    <row r="53" spans="1:10" ht="33.75" customHeight="1">
      <c r="A53" s="42" t="s">
        <v>253</v>
      </c>
      <c r="B53" s="42" t="s">
        <v>318</v>
      </c>
      <c r="C53" s="42"/>
      <c r="D53" s="10" t="s">
        <v>38</v>
      </c>
      <c r="E53" s="42" t="s">
        <v>489</v>
      </c>
      <c r="F53" s="10"/>
      <c r="G53" s="10"/>
      <c r="H53" s="10"/>
      <c r="I53" s="10"/>
      <c r="J53" s="10"/>
    </row>
    <row r="54" spans="1:10" ht="33.75" customHeight="1">
      <c r="A54" s="42" t="s">
        <v>262</v>
      </c>
      <c r="B54" s="42" t="s">
        <v>318</v>
      </c>
      <c r="C54" s="42"/>
      <c r="D54" s="10" t="s">
        <v>38</v>
      </c>
      <c r="E54" s="42" t="s">
        <v>320</v>
      </c>
      <c r="F54" s="10"/>
      <c r="G54" s="10"/>
      <c r="H54" s="10"/>
      <c r="I54" s="10"/>
      <c r="J54" s="10"/>
    </row>
    <row r="55" spans="1:10" ht="33.75" customHeight="1">
      <c r="A55" s="42" t="s">
        <v>36</v>
      </c>
      <c r="B55" s="42" t="s">
        <v>318</v>
      </c>
      <c r="C55" s="42"/>
      <c r="D55" s="10" t="s">
        <v>38</v>
      </c>
      <c r="E55" s="42" t="s">
        <v>320</v>
      </c>
      <c r="F55" s="10"/>
      <c r="G55" s="10"/>
      <c r="H55" s="10"/>
      <c r="I55" s="10"/>
      <c r="J55" s="10"/>
    </row>
    <row r="56" spans="1:10" ht="33.75" customHeight="1">
      <c r="A56" s="42" t="s">
        <v>258</v>
      </c>
      <c r="B56" s="42" t="s">
        <v>318</v>
      </c>
      <c r="C56" s="42"/>
      <c r="D56" s="10" t="s">
        <v>38</v>
      </c>
      <c r="E56" s="42" t="s">
        <v>320</v>
      </c>
      <c r="F56" s="10"/>
      <c r="G56" s="10"/>
      <c r="H56" s="10"/>
      <c r="I56" s="10"/>
      <c r="J56" s="10"/>
    </row>
    <row r="57" spans="1:10" ht="33.75" customHeight="1">
      <c r="A57" s="42" t="s">
        <v>267</v>
      </c>
      <c r="B57" s="42" t="s">
        <v>318</v>
      </c>
      <c r="C57" s="42"/>
      <c r="D57" s="10" t="s">
        <v>38</v>
      </c>
      <c r="E57" s="42" t="s">
        <v>320</v>
      </c>
      <c r="F57" s="10"/>
      <c r="G57" s="10"/>
      <c r="H57" s="10"/>
      <c r="I57" s="10"/>
      <c r="J57" s="10"/>
    </row>
    <row r="58" spans="1:10" ht="33.75" customHeight="1">
      <c r="A58" s="42" t="s">
        <v>248</v>
      </c>
      <c r="B58" s="42" t="s">
        <v>318</v>
      </c>
      <c r="C58" s="42"/>
      <c r="D58" s="10" t="s">
        <v>38</v>
      </c>
      <c r="E58" s="42" t="s">
        <v>489</v>
      </c>
      <c r="F58" s="10"/>
      <c r="G58" s="10"/>
      <c r="H58" s="10"/>
      <c r="I58" s="10"/>
      <c r="J58" s="10"/>
    </row>
    <row r="59" spans="1:10" ht="33.75" customHeight="1">
      <c r="A59" s="42" t="s">
        <v>266</v>
      </c>
      <c r="B59" s="42" t="s">
        <v>318</v>
      </c>
      <c r="C59" s="42"/>
      <c r="D59" s="10" t="s">
        <v>38</v>
      </c>
      <c r="E59" s="42" t="s">
        <v>489</v>
      </c>
      <c r="F59" s="10"/>
      <c r="G59" s="10"/>
      <c r="H59" s="10"/>
      <c r="I59" s="10"/>
      <c r="J59" s="10"/>
    </row>
    <row r="60" spans="1:10" ht="58.15" customHeight="1">
      <c r="A60" s="9" t="s">
        <v>496</v>
      </c>
      <c r="B60" s="9" t="s">
        <v>321</v>
      </c>
      <c r="C60" s="9" t="s">
        <v>33</v>
      </c>
      <c r="D60" s="9"/>
      <c r="E60" s="9" t="s">
        <v>358</v>
      </c>
      <c r="F60" s="9"/>
      <c r="G60" s="9"/>
      <c r="H60" s="9"/>
      <c r="I60" s="9"/>
      <c r="J60" s="9"/>
    </row>
    <row r="61" spans="1:10" ht="33.75" customHeight="1">
      <c r="A61" s="42" t="s">
        <v>253</v>
      </c>
      <c r="B61" s="10" t="s">
        <v>318</v>
      </c>
      <c r="C61" s="10"/>
      <c r="D61" s="10" t="s">
        <v>38</v>
      </c>
      <c r="E61" s="10" t="s">
        <v>322</v>
      </c>
      <c r="F61" s="10"/>
      <c r="G61" s="10"/>
      <c r="H61" s="10"/>
      <c r="I61" s="10"/>
      <c r="J61" s="10"/>
    </row>
    <row r="62" spans="1:10" ht="33.75" customHeight="1">
      <c r="A62" s="42" t="s">
        <v>482</v>
      </c>
      <c r="B62" s="10" t="s">
        <v>323</v>
      </c>
      <c r="C62" s="10"/>
      <c r="D62" s="10" t="s">
        <v>38</v>
      </c>
      <c r="E62" s="10" t="s">
        <v>324</v>
      </c>
      <c r="F62" s="10"/>
      <c r="G62" s="10"/>
      <c r="H62" s="10"/>
      <c r="I62" s="10"/>
      <c r="J62" s="10"/>
    </row>
    <row r="63" spans="1:10" ht="33.75" customHeight="1">
      <c r="A63" s="42" t="s">
        <v>248</v>
      </c>
      <c r="B63" s="10" t="s">
        <v>318</v>
      </c>
      <c r="C63" s="10"/>
      <c r="D63" s="10" t="s">
        <v>38</v>
      </c>
      <c r="E63" s="10" t="s">
        <v>490</v>
      </c>
      <c r="F63" s="10"/>
      <c r="G63" s="10"/>
      <c r="H63" s="10"/>
      <c r="I63" s="10"/>
      <c r="J63" s="10"/>
    </row>
    <row r="64" spans="1:10" ht="33.75" customHeight="1">
      <c r="A64" s="42" t="s">
        <v>339</v>
      </c>
      <c r="B64" s="42" t="s">
        <v>318</v>
      </c>
      <c r="C64" s="42"/>
      <c r="D64" s="10" t="s">
        <v>38</v>
      </c>
      <c r="E64" s="10" t="s">
        <v>322</v>
      </c>
      <c r="F64" s="10"/>
      <c r="G64" s="10"/>
      <c r="H64" s="10"/>
      <c r="I64" s="10"/>
      <c r="J64" s="10"/>
    </row>
    <row r="65" spans="1:10" ht="33.75" customHeight="1">
      <c r="A65" s="42" t="s">
        <v>36</v>
      </c>
      <c r="B65" s="10" t="s">
        <v>318</v>
      </c>
      <c r="C65" s="10"/>
      <c r="D65" s="10" t="s">
        <v>38</v>
      </c>
      <c r="E65" s="10" t="s">
        <v>491</v>
      </c>
      <c r="F65" s="10"/>
      <c r="G65" s="10"/>
      <c r="H65" s="10"/>
      <c r="I65" s="10"/>
      <c r="J65" s="10"/>
    </row>
    <row r="66" spans="1:10" ht="58.15" customHeight="1">
      <c r="A66" s="9" t="s">
        <v>492</v>
      </c>
      <c r="B66" s="9" t="s">
        <v>325</v>
      </c>
      <c r="C66" s="9" t="s">
        <v>33</v>
      </c>
      <c r="D66" s="9"/>
      <c r="E66" s="9" t="s">
        <v>493</v>
      </c>
      <c r="F66" s="9"/>
      <c r="G66" s="9"/>
      <c r="H66" s="9"/>
      <c r="I66" s="9"/>
      <c r="J66" s="9"/>
    </row>
    <row r="67" spans="1:10" ht="33.75" customHeight="1">
      <c r="A67" s="9" t="s">
        <v>31</v>
      </c>
      <c r="B67" s="9" t="s">
        <v>326</v>
      </c>
      <c r="C67" s="9" t="s">
        <v>33</v>
      </c>
      <c r="D67" s="9"/>
      <c r="E67" s="9" t="s">
        <v>297</v>
      </c>
      <c r="F67" s="9"/>
      <c r="G67" s="9"/>
      <c r="H67" s="9"/>
      <c r="I67" s="9"/>
      <c r="J67" s="9"/>
    </row>
    <row r="68" spans="1:10" ht="33.75" customHeight="1">
      <c r="A68" s="42" t="s">
        <v>327</v>
      </c>
      <c r="B68" s="10" t="s">
        <v>328</v>
      </c>
      <c r="C68" s="42"/>
      <c r="D68" s="10" t="s">
        <v>38</v>
      </c>
      <c r="E68" s="10" t="s">
        <v>329</v>
      </c>
      <c r="F68" s="42"/>
      <c r="G68" s="42"/>
      <c r="H68" s="42"/>
      <c r="I68" s="42"/>
      <c r="J68" s="42"/>
    </row>
    <row r="69" spans="1:10" ht="33.75" customHeight="1">
      <c r="A69" s="42" t="s">
        <v>248</v>
      </c>
      <c r="B69" s="10" t="s">
        <v>330</v>
      </c>
      <c r="C69" s="42"/>
      <c r="D69" s="10" t="s">
        <v>38</v>
      </c>
      <c r="E69" s="10" t="s">
        <v>331</v>
      </c>
      <c r="F69" s="42"/>
      <c r="G69" s="42"/>
      <c r="H69" s="42"/>
      <c r="I69" s="42"/>
      <c r="J69" s="42"/>
    </row>
    <row r="70" spans="1:10" ht="33.75" customHeight="1">
      <c r="A70" s="42" t="s">
        <v>248</v>
      </c>
      <c r="B70" s="10" t="s">
        <v>281</v>
      </c>
      <c r="C70" s="42"/>
      <c r="D70" s="10" t="s">
        <v>38</v>
      </c>
      <c r="E70" s="10" t="s">
        <v>332</v>
      </c>
      <c r="F70" s="42"/>
      <c r="G70" s="42"/>
      <c r="H70" s="42"/>
      <c r="I70" s="42"/>
      <c r="J70" s="42"/>
    </row>
    <row r="71" spans="1:10" ht="33.75" customHeight="1">
      <c r="A71" s="9" t="s">
        <v>495</v>
      </c>
      <c r="B71" s="9" t="s">
        <v>318</v>
      </c>
      <c r="C71" s="9" t="s">
        <v>33</v>
      </c>
      <c r="D71" s="9"/>
      <c r="E71" s="9" t="s">
        <v>319</v>
      </c>
      <c r="F71" s="9"/>
      <c r="G71" s="9"/>
      <c r="H71" s="9"/>
      <c r="I71" s="9"/>
      <c r="J71" s="9"/>
    </row>
    <row r="72" spans="1:10" ht="33.75" customHeight="1">
      <c r="A72" s="42" t="s">
        <v>254</v>
      </c>
      <c r="B72" s="42" t="s">
        <v>318</v>
      </c>
      <c r="C72" s="42"/>
      <c r="D72" s="10" t="s">
        <v>38</v>
      </c>
      <c r="E72" s="42" t="s">
        <v>336</v>
      </c>
      <c r="F72" s="42"/>
      <c r="G72" s="42"/>
      <c r="H72" s="42"/>
      <c r="I72" s="42"/>
      <c r="J72" s="42"/>
    </row>
    <row r="73" spans="1:10" ht="33.75" customHeight="1">
      <c r="A73" s="42" t="s">
        <v>337</v>
      </c>
      <c r="B73" s="42" t="s">
        <v>318</v>
      </c>
      <c r="C73" s="42"/>
      <c r="D73" s="10" t="s">
        <v>38</v>
      </c>
      <c r="E73" s="42" t="s">
        <v>336</v>
      </c>
      <c r="F73" s="42"/>
      <c r="G73" s="42"/>
      <c r="H73" s="42"/>
      <c r="I73" s="42"/>
      <c r="J73" s="42"/>
    </row>
    <row r="74" spans="1:10" ht="33.75" customHeight="1">
      <c r="A74" s="42" t="s">
        <v>338</v>
      </c>
      <c r="B74" s="42" t="s">
        <v>318</v>
      </c>
      <c r="C74" s="42"/>
      <c r="D74" s="10" t="s">
        <v>38</v>
      </c>
      <c r="E74" s="42" t="s">
        <v>336</v>
      </c>
      <c r="F74" s="42"/>
      <c r="G74" s="42"/>
      <c r="H74" s="42"/>
      <c r="I74" s="42"/>
      <c r="J74" s="42"/>
    </row>
    <row r="75" spans="1:10" ht="33.75" customHeight="1">
      <c r="A75" s="42" t="s">
        <v>339</v>
      </c>
      <c r="B75" s="42" t="s">
        <v>318</v>
      </c>
      <c r="C75" s="42"/>
      <c r="D75" s="10" t="s">
        <v>38</v>
      </c>
      <c r="E75" s="42" t="s">
        <v>336</v>
      </c>
      <c r="F75" s="42"/>
      <c r="G75" s="42"/>
      <c r="H75" s="42"/>
      <c r="I75" s="42"/>
      <c r="J75" s="42"/>
    </row>
    <row r="76" spans="1:10" ht="45.6" customHeight="1">
      <c r="A76" s="9" t="s">
        <v>484</v>
      </c>
      <c r="B76" s="9" t="s">
        <v>318</v>
      </c>
      <c r="C76" s="9" t="s">
        <v>33</v>
      </c>
      <c r="D76" s="9"/>
      <c r="E76" s="9" t="s">
        <v>71</v>
      </c>
      <c r="F76" s="9"/>
      <c r="G76" s="9"/>
      <c r="H76" s="9"/>
      <c r="I76" s="9"/>
      <c r="J76" s="9"/>
    </row>
    <row r="77" spans="1:10" ht="33.75" customHeight="1">
      <c r="A77" s="42" t="s">
        <v>338</v>
      </c>
      <c r="B77" s="10" t="s">
        <v>340</v>
      </c>
      <c r="C77" s="10"/>
      <c r="D77" s="10" t="s">
        <v>38</v>
      </c>
      <c r="E77" s="10"/>
      <c r="F77" s="10"/>
      <c r="G77" s="10"/>
      <c r="H77" s="10"/>
      <c r="I77" s="10"/>
      <c r="J77" s="10"/>
    </row>
    <row r="78" spans="1:10" ht="33.75" customHeight="1">
      <c r="A78" s="42" t="s">
        <v>338</v>
      </c>
      <c r="B78" s="10" t="s">
        <v>334</v>
      </c>
      <c r="C78" s="10"/>
      <c r="D78" s="10" t="s">
        <v>38</v>
      </c>
      <c r="E78" s="10" t="s">
        <v>497</v>
      </c>
      <c r="F78" s="10"/>
      <c r="G78" s="10"/>
      <c r="H78" s="10"/>
      <c r="I78" s="10"/>
      <c r="J78" s="10"/>
    </row>
    <row r="79" spans="1:10" ht="33.75" customHeight="1">
      <c r="A79" s="42" t="s">
        <v>338</v>
      </c>
      <c r="B79" s="10" t="s">
        <v>335</v>
      </c>
      <c r="C79" s="10"/>
      <c r="D79" s="10" t="s">
        <v>38</v>
      </c>
      <c r="E79" s="10" t="s">
        <v>497</v>
      </c>
      <c r="F79" s="10"/>
      <c r="G79" s="10"/>
      <c r="H79" s="10"/>
      <c r="I79" s="10"/>
      <c r="J79" s="10"/>
    </row>
    <row r="80" spans="1:10" ht="33.75" customHeight="1">
      <c r="A80" s="42" t="s">
        <v>341</v>
      </c>
      <c r="B80" s="10" t="s">
        <v>342</v>
      </c>
      <c r="C80" s="10"/>
      <c r="D80" s="10" t="s">
        <v>38</v>
      </c>
      <c r="E80" s="10" t="s">
        <v>343</v>
      </c>
      <c r="F80" s="10"/>
      <c r="G80" s="10"/>
      <c r="H80" s="10"/>
      <c r="I80" s="10"/>
      <c r="J80" s="10"/>
    </row>
    <row r="81" spans="1:10" ht="33.75" customHeight="1">
      <c r="A81" s="42" t="s">
        <v>341</v>
      </c>
      <c r="B81" s="10" t="s">
        <v>344</v>
      </c>
      <c r="C81" s="10"/>
      <c r="D81" s="10" t="s">
        <v>38</v>
      </c>
      <c r="E81" s="10" t="s">
        <v>345</v>
      </c>
      <c r="F81" s="10"/>
      <c r="G81" s="10"/>
      <c r="H81" s="10"/>
      <c r="I81" s="10"/>
      <c r="J81" s="10"/>
    </row>
    <row r="82" spans="1:10" ht="33.75" customHeight="1">
      <c r="A82" s="42" t="s">
        <v>485</v>
      </c>
      <c r="B82" s="10" t="s">
        <v>280</v>
      </c>
      <c r="C82" s="10"/>
      <c r="D82" s="10" t="s">
        <v>38</v>
      </c>
      <c r="E82" s="10" t="s">
        <v>497</v>
      </c>
      <c r="F82" s="10"/>
      <c r="G82" s="10"/>
      <c r="H82" s="10"/>
      <c r="I82" s="10"/>
      <c r="J82" s="10"/>
    </row>
    <row r="83" spans="1:10" ht="33.75" customHeight="1">
      <c r="A83" s="9" t="s">
        <v>31</v>
      </c>
      <c r="B83" s="9" t="s">
        <v>318</v>
      </c>
      <c r="C83" s="9" t="s">
        <v>33</v>
      </c>
      <c r="D83" s="9"/>
      <c r="E83" s="9" t="s">
        <v>123</v>
      </c>
      <c r="F83" s="9"/>
      <c r="G83" s="9"/>
      <c r="H83" s="9"/>
      <c r="I83" s="9"/>
      <c r="J83" s="9"/>
    </row>
    <row r="84" spans="1:10" ht="33.75" customHeight="1">
      <c r="A84" s="42" t="s">
        <v>253</v>
      </c>
      <c r="B84" s="10" t="s">
        <v>333</v>
      </c>
      <c r="C84" s="42"/>
      <c r="D84" s="10" t="s">
        <v>38</v>
      </c>
      <c r="E84" s="10" t="s">
        <v>494</v>
      </c>
      <c r="F84" s="42"/>
      <c r="G84" s="42"/>
      <c r="H84" s="42"/>
      <c r="I84" s="42"/>
      <c r="J84" s="42"/>
    </row>
    <row r="85" spans="1:10" ht="33.75" customHeight="1">
      <c r="A85" s="9" t="s">
        <v>245</v>
      </c>
      <c r="B85" s="9" t="s">
        <v>318</v>
      </c>
      <c r="C85" s="9" t="s">
        <v>33</v>
      </c>
      <c r="D85" s="9"/>
      <c r="E85" s="9" t="s">
        <v>319</v>
      </c>
      <c r="F85" s="9"/>
      <c r="G85" s="9"/>
      <c r="H85" s="9"/>
      <c r="I85" s="9"/>
      <c r="J85" s="9"/>
    </row>
    <row r="86" spans="1:10" ht="33.75" customHeight="1">
      <c r="A86" s="42" t="s">
        <v>250</v>
      </c>
      <c r="B86" s="42" t="s">
        <v>242</v>
      </c>
      <c r="C86" s="42"/>
      <c r="D86" s="10" t="s">
        <v>38</v>
      </c>
      <c r="E86" s="42" t="s">
        <v>336</v>
      </c>
      <c r="F86" s="42"/>
      <c r="G86" s="42"/>
      <c r="H86" s="42"/>
      <c r="I86" s="42"/>
      <c r="J86" s="42"/>
    </row>
    <row r="87" spans="1:10" ht="33.75" customHeight="1">
      <c r="A87" s="42" t="s">
        <v>346</v>
      </c>
      <c r="B87" s="42" t="s">
        <v>242</v>
      </c>
      <c r="C87" s="42"/>
      <c r="D87" s="10" t="s">
        <v>38</v>
      </c>
      <c r="E87" s="42" t="s">
        <v>336</v>
      </c>
      <c r="F87" s="42"/>
      <c r="G87" s="42"/>
      <c r="H87" s="42"/>
      <c r="I87" s="42"/>
      <c r="J87" s="42"/>
    </row>
    <row r="88" spans="1:10" ht="38.25">
      <c r="A88" s="9" t="s">
        <v>348</v>
      </c>
      <c r="B88" s="9" t="s">
        <v>349</v>
      </c>
      <c r="C88" s="9" t="s">
        <v>33</v>
      </c>
      <c r="D88" s="9"/>
      <c r="E88" s="9" t="s">
        <v>498</v>
      </c>
      <c r="F88" s="9" t="s">
        <v>51</v>
      </c>
      <c r="G88" s="9"/>
      <c r="H88" s="9"/>
      <c r="I88" s="9"/>
      <c r="J88" s="9"/>
    </row>
    <row r="89" spans="1:10" ht="39.75" customHeight="1">
      <c r="A89" s="10" t="s">
        <v>278</v>
      </c>
      <c r="B89" s="42" t="s">
        <v>350</v>
      </c>
      <c r="C89" s="10"/>
      <c r="D89" s="10" t="s">
        <v>38</v>
      </c>
      <c r="E89" s="10" t="s">
        <v>351</v>
      </c>
      <c r="F89" s="10"/>
      <c r="G89" s="10"/>
      <c r="H89" s="10"/>
      <c r="I89" s="10"/>
      <c r="J89" s="10"/>
    </row>
    <row r="90" spans="1:10" ht="39.75" customHeight="1">
      <c r="A90" s="10" t="s">
        <v>359</v>
      </c>
      <c r="B90" s="42" t="s">
        <v>352</v>
      </c>
      <c r="C90" s="10"/>
      <c r="D90" s="10" t="s">
        <v>38</v>
      </c>
      <c r="E90" s="10" t="s">
        <v>351</v>
      </c>
      <c r="F90" s="10"/>
      <c r="G90" s="10"/>
      <c r="H90" s="10"/>
      <c r="I90" s="10"/>
      <c r="J90" s="10"/>
    </row>
    <row r="91" spans="1:10" ht="12.75">
      <c r="A91" s="10" t="s">
        <v>318</v>
      </c>
      <c r="B91" s="42" t="s">
        <v>350</v>
      </c>
      <c r="C91" s="10"/>
      <c r="D91" s="10" t="s">
        <v>38</v>
      </c>
      <c r="E91" s="10" t="s">
        <v>353</v>
      </c>
      <c r="F91" s="10"/>
      <c r="G91" s="10"/>
      <c r="H91" s="10"/>
      <c r="I91" s="10"/>
      <c r="J91" s="10"/>
    </row>
    <row r="92" spans="1:10" ht="25.5">
      <c r="A92" s="10" t="s">
        <v>278</v>
      </c>
      <c r="B92" s="10" t="s">
        <v>354</v>
      </c>
      <c r="C92" s="10"/>
      <c r="D92" s="10" t="s">
        <v>38</v>
      </c>
      <c r="E92" s="10" t="s">
        <v>355</v>
      </c>
      <c r="F92" s="10"/>
      <c r="G92" s="10"/>
      <c r="H92" s="10"/>
      <c r="I92" s="10"/>
      <c r="J92" s="10"/>
    </row>
    <row r="93" spans="1:10" ht="25.5">
      <c r="A93" s="10" t="s">
        <v>359</v>
      </c>
      <c r="B93" s="10" t="s">
        <v>350</v>
      </c>
      <c r="C93" s="10"/>
      <c r="D93" s="10" t="s">
        <v>38</v>
      </c>
      <c r="E93" s="10" t="s">
        <v>356</v>
      </c>
      <c r="F93" s="10"/>
      <c r="G93" s="10"/>
      <c r="H93" s="10"/>
      <c r="I93" s="10"/>
      <c r="J93" s="10"/>
    </row>
    <row r="94" spans="1:10" ht="34.5" customHeight="1">
      <c r="A94" s="9" t="s">
        <v>500</v>
      </c>
      <c r="B94" s="9" t="s">
        <v>357</v>
      </c>
      <c r="C94" s="9" t="s">
        <v>33</v>
      </c>
      <c r="D94" s="9"/>
      <c r="E94" s="9" t="s">
        <v>516</v>
      </c>
      <c r="F94" s="9" t="s">
        <v>44</v>
      </c>
      <c r="G94" s="9"/>
      <c r="H94" s="9"/>
      <c r="I94" s="9"/>
      <c r="J94" s="9"/>
    </row>
    <row r="95" spans="1:10" ht="39.75" customHeight="1">
      <c r="A95" s="10" t="s">
        <v>278</v>
      </c>
      <c r="B95" s="10" t="s">
        <v>357</v>
      </c>
      <c r="C95" s="10"/>
      <c r="D95" s="10" t="s">
        <v>38</v>
      </c>
      <c r="E95" s="10" t="s">
        <v>515</v>
      </c>
      <c r="F95" s="10"/>
      <c r="G95" s="10"/>
      <c r="H95" s="10"/>
      <c r="I95" s="10"/>
      <c r="J95" s="10"/>
    </row>
    <row r="96" spans="1:10" ht="25.5">
      <c r="A96" s="10" t="s">
        <v>359</v>
      </c>
      <c r="B96" s="10" t="s">
        <v>357</v>
      </c>
      <c r="C96" s="10"/>
      <c r="D96" s="10" t="s">
        <v>38</v>
      </c>
      <c r="E96" s="10" t="s">
        <v>360</v>
      </c>
      <c r="F96" s="10"/>
      <c r="G96" s="10"/>
      <c r="H96" s="10"/>
      <c r="I96" s="10"/>
      <c r="J96" s="10"/>
    </row>
    <row r="97" spans="1:10" ht="25.5">
      <c r="A97" s="9" t="s">
        <v>348</v>
      </c>
      <c r="B97" s="9" t="s">
        <v>357</v>
      </c>
      <c r="C97" s="9" t="s">
        <v>33</v>
      </c>
      <c r="D97" s="9"/>
      <c r="E97" s="9" t="s">
        <v>499</v>
      </c>
      <c r="F97" s="9" t="s">
        <v>44</v>
      </c>
      <c r="G97" s="9"/>
      <c r="H97" s="9"/>
      <c r="I97" s="9"/>
      <c r="J97" s="9"/>
    </row>
    <row r="98" spans="1:10" ht="12.75">
      <c r="A98" s="10" t="s">
        <v>348</v>
      </c>
      <c r="B98" s="10" t="s">
        <v>357</v>
      </c>
      <c r="C98" s="10"/>
      <c r="D98" s="10" t="s">
        <v>38</v>
      </c>
      <c r="E98" s="10" t="s">
        <v>361</v>
      </c>
      <c r="F98" s="10"/>
      <c r="G98" s="10"/>
      <c r="H98" s="10"/>
      <c r="I98" s="10"/>
      <c r="J98" s="10"/>
    </row>
    <row r="99" spans="1:10" ht="25.5">
      <c r="A99" s="9" t="s">
        <v>348</v>
      </c>
      <c r="B99" s="9" t="s">
        <v>357</v>
      </c>
      <c r="C99" s="9" t="s">
        <v>33</v>
      </c>
      <c r="D99" s="9"/>
      <c r="E99" s="9" t="s">
        <v>520</v>
      </c>
      <c r="F99" s="9" t="s">
        <v>44</v>
      </c>
      <c r="G99" s="9"/>
      <c r="H99" s="9"/>
      <c r="I99" s="9"/>
      <c r="J99" s="9"/>
    </row>
    <row r="100" spans="1:10" ht="12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25.5">
      <c r="A101" s="44" t="s">
        <v>518</v>
      </c>
      <c r="B101" s="44"/>
      <c r="C101" s="44"/>
      <c r="D101" s="44"/>
      <c r="E101" s="44"/>
      <c r="F101" s="45"/>
      <c r="G101" s="45"/>
      <c r="H101" s="45"/>
      <c r="I101" s="45"/>
      <c r="J101" s="45"/>
    </row>
    <row r="102" spans="1:10" ht="25.5">
      <c r="A102" s="9" t="s">
        <v>501</v>
      </c>
      <c r="B102" s="9" t="s">
        <v>362</v>
      </c>
      <c r="C102" s="9" t="s">
        <v>33</v>
      </c>
      <c r="D102" s="9"/>
      <c r="E102" s="9" t="s">
        <v>71</v>
      </c>
      <c r="F102" s="9" t="s">
        <v>35</v>
      </c>
      <c r="G102" s="9"/>
      <c r="H102" s="9"/>
      <c r="I102" s="9"/>
      <c r="J102" s="9"/>
    </row>
    <row r="103" spans="1:10" ht="25.5">
      <c r="A103" s="46" t="s">
        <v>363</v>
      </c>
      <c r="B103" s="46" t="s">
        <v>364</v>
      </c>
      <c r="C103" s="47"/>
      <c r="D103" s="10" t="s">
        <v>38</v>
      </c>
      <c r="E103" s="46" t="s">
        <v>365</v>
      </c>
      <c r="F103" s="42"/>
      <c r="G103" s="42"/>
      <c r="H103" s="42"/>
      <c r="I103" s="42"/>
      <c r="J103" s="42"/>
    </row>
    <row r="104" spans="1:10" ht="12.75">
      <c r="A104" s="48" t="s">
        <v>366</v>
      </c>
      <c r="B104" s="48" t="s">
        <v>364</v>
      </c>
      <c r="C104" s="49"/>
      <c r="D104" s="10" t="s">
        <v>38</v>
      </c>
      <c r="E104" s="48" t="s">
        <v>365</v>
      </c>
      <c r="F104" s="42"/>
      <c r="G104" s="42"/>
      <c r="H104" s="42"/>
      <c r="I104" s="42"/>
      <c r="J104" s="42"/>
    </row>
    <row r="105" spans="1:10" ht="51">
      <c r="A105" s="46" t="s">
        <v>508</v>
      </c>
      <c r="B105" s="50" t="s">
        <v>367</v>
      </c>
      <c r="C105" s="51"/>
      <c r="D105" s="10" t="s">
        <v>38</v>
      </c>
      <c r="E105" s="46" t="s">
        <v>365</v>
      </c>
      <c r="F105" s="42"/>
      <c r="G105" s="42"/>
      <c r="H105" s="42"/>
      <c r="I105" s="42"/>
      <c r="J105" s="42"/>
    </row>
    <row r="106" spans="1:10" ht="25.5">
      <c r="A106" s="48" t="s">
        <v>368</v>
      </c>
      <c r="B106" s="52" t="s">
        <v>367</v>
      </c>
      <c r="C106" s="53"/>
      <c r="D106" s="10" t="s">
        <v>38</v>
      </c>
      <c r="E106" s="48" t="s">
        <v>365</v>
      </c>
      <c r="F106" s="42"/>
      <c r="G106" s="42"/>
      <c r="H106" s="42"/>
      <c r="I106" s="42"/>
      <c r="J106" s="42"/>
    </row>
    <row r="107" spans="1:10" ht="25.5">
      <c r="A107" s="48" t="s">
        <v>369</v>
      </c>
      <c r="B107" s="52" t="s">
        <v>367</v>
      </c>
      <c r="C107" s="53"/>
      <c r="D107" s="10" t="s">
        <v>38</v>
      </c>
      <c r="E107" s="48" t="s">
        <v>365</v>
      </c>
      <c r="F107" s="42"/>
      <c r="G107" s="42"/>
      <c r="H107" s="42"/>
      <c r="I107" s="42"/>
      <c r="J107" s="42"/>
    </row>
    <row r="108" spans="1:10" ht="25.5">
      <c r="A108" s="48" t="s">
        <v>370</v>
      </c>
      <c r="B108" s="52" t="s">
        <v>367</v>
      </c>
      <c r="C108" s="53"/>
      <c r="D108" s="10" t="s">
        <v>38</v>
      </c>
      <c r="E108" s="48" t="s">
        <v>365</v>
      </c>
      <c r="F108" s="42"/>
      <c r="G108" s="42"/>
      <c r="H108" s="42"/>
      <c r="I108" s="42"/>
      <c r="J108" s="42"/>
    </row>
    <row r="109" spans="1:10" ht="25.5">
      <c r="A109" s="50" t="s">
        <v>372</v>
      </c>
      <c r="B109" s="50" t="s">
        <v>373</v>
      </c>
      <c r="C109" s="51"/>
      <c r="D109" s="10" t="s">
        <v>38</v>
      </c>
      <c r="E109" s="46" t="s">
        <v>365</v>
      </c>
      <c r="F109" s="42"/>
      <c r="G109" s="42"/>
      <c r="H109" s="42"/>
      <c r="I109" s="42"/>
      <c r="J109" s="42"/>
    </row>
    <row r="110" spans="1:10" ht="12.75">
      <c r="A110" s="52" t="s">
        <v>374</v>
      </c>
      <c r="B110" s="52" t="s">
        <v>373</v>
      </c>
      <c r="C110" s="53"/>
      <c r="D110" s="10" t="s">
        <v>38</v>
      </c>
      <c r="E110" s="48" t="s">
        <v>365</v>
      </c>
      <c r="F110" s="42"/>
      <c r="G110" s="42"/>
      <c r="H110" s="42"/>
      <c r="I110" s="42"/>
      <c r="J110" s="42"/>
    </row>
    <row r="111" spans="1:10" ht="25.5">
      <c r="A111" s="50" t="s">
        <v>509</v>
      </c>
      <c r="B111" s="50" t="s">
        <v>375</v>
      </c>
      <c r="C111" s="51"/>
      <c r="D111" s="10" t="s">
        <v>38</v>
      </c>
      <c r="E111" s="46" t="s">
        <v>365</v>
      </c>
      <c r="F111" s="42"/>
      <c r="G111" s="42"/>
      <c r="H111" s="42"/>
      <c r="I111" s="42"/>
      <c r="J111" s="42"/>
    </row>
    <row r="112" spans="1:10" ht="25.5">
      <c r="A112" s="52" t="s">
        <v>376</v>
      </c>
      <c r="B112" s="52" t="s">
        <v>375</v>
      </c>
      <c r="C112" s="53"/>
      <c r="D112" s="10" t="s">
        <v>38</v>
      </c>
      <c r="E112" s="48" t="s">
        <v>507</v>
      </c>
      <c r="F112" s="42"/>
      <c r="G112" s="42"/>
      <c r="H112" s="42"/>
      <c r="I112" s="42"/>
      <c r="J112" s="42"/>
    </row>
    <row r="113" spans="1:10" ht="25.5">
      <c r="A113" s="52" t="s">
        <v>377</v>
      </c>
      <c r="B113" s="52" t="s">
        <v>375</v>
      </c>
      <c r="C113" s="53"/>
      <c r="D113" s="10" t="s">
        <v>38</v>
      </c>
      <c r="E113" s="48" t="s">
        <v>365</v>
      </c>
      <c r="F113" s="42"/>
      <c r="G113" s="42"/>
      <c r="H113" s="42"/>
      <c r="I113" s="42"/>
      <c r="J113" s="42"/>
    </row>
    <row r="114" spans="1:10" ht="25.5">
      <c r="A114" s="50" t="s">
        <v>378</v>
      </c>
      <c r="B114" s="50" t="s">
        <v>379</v>
      </c>
      <c r="C114" s="51"/>
      <c r="D114" s="10" t="s">
        <v>38</v>
      </c>
      <c r="E114" s="46" t="s">
        <v>365</v>
      </c>
      <c r="F114" s="42"/>
      <c r="G114" s="42"/>
      <c r="H114" s="42"/>
      <c r="I114" s="42"/>
      <c r="J114" s="42"/>
    </row>
    <row r="115" spans="1:10" ht="12.75">
      <c r="A115" s="52" t="s">
        <v>380</v>
      </c>
      <c r="B115" s="52" t="s">
        <v>379</v>
      </c>
      <c r="C115" s="53"/>
      <c r="D115" s="10" t="s">
        <v>38</v>
      </c>
      <c r="E115" s="48" t="s">
        <v>365</v>
      </c>
      <c r="F115" s="42"/>
      <c r="G115" s="42"/>
      <c r="H115" s="42"/>
      <c r="I115" s="42"/>
      <c r="J115" s="42"/>
    </row>
    <row r="116" spans="1:10" ht="25.5">
      <c r="A116" s="50" t="s">
        <v>381</v>
      </c>
      <c r="B116" s="50" t="s">
        <v>382</v>
      </c>
      <c r="C116" s="51"/>
      <c r="D116" s="10" t="s">
        <v>38</v>
      </c>
      <c r="E116" s="46" t="s">
        <v>365</v>
      </c>
      <c r="F116" s="42"/>
      <c r="G116" s="42"/>
      <c r="H116" s="42"/>
      <c r="I116" s="42"/>
      <c r="J116" s="42"/>
    </row>
    <row r="117" spans="1:10" ht="25.5">
      <c r="A117" s="52" t="s">
        <v>371</v>
      </c>
      <c r="B117" s="52" t="s">
        <v>382</v>
      </c>
      <c r="C117" s="53"/>
      <c r="D117" s="10" t="s">
        <v>38</v>
      </c>
      <c r="E117" s="48" t="s">
        <v>365</v>
      </c>
      <c r="F117" s="42"/>
      <c r="G117" s="42"/>
      <c r="H117" s="42"/>
      <c r="I117" s="42"/>
      <c r="J117" s="42"/>
    </row>
    <row r="118" spans="1:10" ht="51">
      <c r="A118" s="46" t="s">
        <v>383</v>
      </c>
      <c r="B118" s="50" t="s">
        <v>384</v>
      </c>
      <c r="C118" s="51"/>
      <c r="D118" s="10" t="s">
        <v>38</v>
      </c>
      <c r="E118" s="46" t="s">
        <v>365</v>
      </c>
      <c r="F118" s="42"/>
      <c r="G118" s="42"/>
      <c r="H118" s="42"/>
      <c r="I118" s="42"/>
      <c r="J118" s="42"/>
    </row>
    <row r="119" spans="1:10" ht="25.5">
      <c r="A119" s="48" t="s">
        <v>366</v>
      </c>
      <c r="B119" s="52" t="s">
        <v>384</v>
      </c>
      <c r="C119" s="53"/>
      <c r="D119" s="10" t="s">
        <v>38</v>
      </c>
      <c r="E119" s="48" t="s">
        <v>365</v>
      </c>
      <c r="F119" s="42"/>
      <c r="G119" s="42"/>
      <c r="H119" s="42"/>
      <c r="I119" s="42"/>
      <c r="J119" s="42"/>
    </row>
    <row r="120" spans="1:10" ht="25.5">
      <c r="A120" s="48" t="s">
        <v>370</v>
      </c>
      <c r="B120" s="52" t="s">
        <v>384</v>
      </c>
      <c r="C120" s="53"/>
      <c r="D120" s="10" t="s">
        <v>38</v>
      </c>
      <c r="E120" s="48" t="s">
        <v>365</v>
      </c>
      <c r="F120" s="42"/>
      <c r="G120" s="42"/>
      <c r="H120" s="42"/>
      <c r="I120" s="42"/>
      <c r="J120" s="42"/>
    </row>
    <row r="121" spans="1:10" ht="25.5">
      <c r="A121" s="48" t="s">
        <v>385</v>
      </c>
      <c r="B121" s="52" t="s">
        <v>384</v>
      </c>
      <c r="C121" s="53"/>
      <c r="D121" s="10" t="s">
        <v>38</v>
      </c>
      <c r="E121" s="48" t="s">
        <v>365</v>
      </c>
      <c r="F121" s="42"/>
      <c r="G121" s="42"/>
      <c r="H121" s="42"/>
      <c r="I121" s="42"/>
      <c r="J121" s="42"/>
    </row>
    <row r="122" spans="1:10" ht="51">
      <c r="A122" s="46" t="s">
        <v>386</v>
      </c>
      <c r="B122" s="50" t="s">
        <v>387</v>
      </c>
      <c r="C122" s="51"/>
      <c r="D122" s="10" t="s">
        <v>38</v>
      </c>
      <c r="E122" s="46" t="s">
        <v>365</v>
      </c>
      <c r="F122" s="42"/>
      <c r="G122" s="42"/>
      <c r="H122" s="42"/>
      <c r="I122" s="42"/>
      <c r="J122" s="42"/>
    </row>
    <row r="123" spans="1:10" ht="25.5">
      <c r="A123" s="48" t="s">
        <v>366</v>
      </c>
      <c r="B123" s="52" t="s">
        <v>387</v>
      </c>
      <c r="C123" s="53"/>
      <c r="D123" s="10" t="s">
        <v>38</v>
      </c>
      <c r="E123" s="48" t="s">
        <v>506</v>
      </c>
      <c r="F123" s="42"/>
      <c r="G123" s="42"/>
      <c r="H123" s="42"/>
      <c r="I123" s="42"/>
      <c r="J123" s="42"/>
    </row>
    <row r="124" spans="1:10" ht="25.5">
      <c r="A124" s="48" t="s">
        <v>370</v>
      </c>
      <c r="B124" s="52" t="s">
        <v>387</v>
      </c>
      <c r="C124" s="53"/>
      <c r="D124" s="10" t="s">
        <v>38</v>
      </c>
      <c r="E124" s="48" t="s">
        <v>365</v>
      </c>
      <c r="F124" s="42"/>
      <c r="G124" s="42"/>
      <c r="H124" s="42"/>
      <c r="I124" s="42"/>
      <c r="J124" s="42"/>
    </row>
    <row r="125" spans="1:10" ht="25.5">
      <c r="A125" s="48" t="s">
        <v>385</v>
      </c>
      <c r="B125" s="52" t="s">
        <v>387</v>
      </c>
      <c r="C125" s="53"/>
      <c r="D125" s="10" t="s">
        <v>38</v>
      </c>
      <c r="E125" s="48" t="s">
        <v>365</v>
      </c>
      <c r="F125" s="42"/>
      <c r="G125" s="42"/>
      <c r="H125" s="42"/>
      <c r="I125" s="42"/>
      <c r="J125" s="42"/>
    </row>
    <row r="126" spans="1:10" ht="25.5">
      <c r="A126" s="50" t="s">
        <v>388</v>
      </c>
      <c r="B126" s="50" t="s">
        <v>389</v>
      </c>
      <c r="C126" s="51"/>
      <c r="D126" s="10" t="s">
        <v>38</v>
      </c>
      <c r="E126" s="46" t="s">
        <v>365</v>
      </c>
      <c r="F126" s="42"/>
      <c r="G126" s="42"/>
      <c r="H126" s="42"/>
      <c r="I126" s="42"/>
      <c r="J126" s="42"/>
    </row>
    <row r="127" spans="1:10" ht="25.5">
      <c r="A127" s="50" t="s">
        <v>248</v>
      </c>
      <c r="B127" s="50" t="s">
        <v>384</v>
      </c>
      <c r="C127" s="51"/>
      <c r="D127" s="10" t="s">
        <v>38</v>
      </c>
      <c r="E127" s="46" t="s">
        <v>365</v>
      </c>
      <c r="F127" s="42"/>
      <c r="G127" s="42"/>
      <c r="H127" s="42"/>
      <c r="I127" s="42"/>
      <c r="J127" s="42"/>
    </row>
    <row r="128" spans="1:10" ht="12.75">
      <c r="A128" s="42"/>
      <c r="B128" s="42"/>
      <c r="C128" s="42"/>
      <c r="D128" s="42"/>
      <c r="E128" s="42"/>
      <c r="F128" s="42"/>
      <c r="G128" s="42"/>
      <c r="H128" s="42"/>
      <c r="I128" s="42"/>
      <c r="J128" s="42"/>
    </row>
    <row r="129" spans="1:10" ht="25.5">
      <c r="A129" s="9" t="s">
        <v>36</v>
      </c>
      <c r="B129" s="9" t="s">
        <v>362</v>
      </c>
      <c r="C129" s="9" t="s">
        <v>33</v>
      </c>
      <c r="D129" s="9"/>
      <c r="E129" s="9" t="s">
        <v>505</v>
      </c>
      <c r="F129" s="9" t="s">
        <v>35</v>
      </c>
      <c r="G129" s="9"/>
      <c r="H129" s="9"/>
      <c r="I129" s="9"/>
      <c r="J129" s="9"/>
    </row>
    <row r="130" spans="1:10" ht="25.5">
      <c r="A130" s="50" t="s">
        <v>510</v>
      </c>
      <c r="B130" s="50" t="s">
        <v>373</v>
      </c>
      <c r="C130" s="38"/>
      <c r="D130" s="10" t="s">
        <v>38</v>
      </c>
      <c r="E130" s="46" t="s">
        <v>365</v>
      </c>
      <c r="F130" s="42"/>
      <c r="G130" s="42"/>
      <c r="H130" s="42"/>
      <c r="I130" s="42"/>
      <c r="J130" s="42"/>
    </row>
    <row r="131" spans="1:10" ht="12.75">
      <c r="A131" s="52" t="s">
        <v>47</v>
      </c>
      <c r="B131" s="52" t="s">
        <v>373</v>
      </c>
      <c r="C131" s="54"/>
      <c r="D131" s="10" t="s">
        <v>38</v>
      </c>
      <c r="E131" s="48" t="s">
        <v>365</v>
      </c>
      <c r="F131" s="42"/>
      <c r="G131" s="42"/>
      <c r="H131" s="42"/>
      <c r="I131" s="42"/>
      <c r="J131" s="42"/>
    </row>
    <row r="132" spans="1:10" ht="12.75">
      <c r="A132" s="52" t="s">
        <v>163</v>
      </c>
      <c r="B132" s="52" t="s">
        <v>373</v>
      </c>
      <c r="C132" s="54"/>
      <c r="D132" s="10" t="s">
        <v>38</v>
      </c>
      <c r="E132" s="48" t="s">
        <v>365</v>
      </c>
      <c r="F132" s="42"/>
      <c r="G132" s="42"/>
      <c r="H132" s="42"/>
      <c r="I132" s="42"/>
      <c r="J132" s="42"/>
    </row>
    <row r="133" spans="1:10" ht="12.75">
      <c r="A133" s="50" t="s">
        <v>391</v>
      </c>
      <c r="B133" s="50" t="s">
        <v>392</v>
      </c>
      <c r="C133" s="38"/>
      <c r="D133" s="10" t="s">
        <v>38</v>
      </c>
      <c r="E133" s="46" t="s">
        <v>365</v>
      </c>
      <c r="F133" s="42"/>
      <c r="G133" s="42"/>
      <c r="H133" s="42"/>
      <c r="I133" s="42"/>
      <c r="J133" s="42"/>
    </row>
    <row r="134" spans="1:10" ht="12.75">
      <c r="A134" s="52" t="s">
        <v>390</v>
      </c>
      <c r="B134" s="52" t="s">
        <v>392</v>
      </c>
      <c r="C134" s="54"/>
      <c r="D134" s="10" t="s">
        <v>38</v>
      </c>
      <c r="E134" s="48" t="s">
        <v>365</v>
      </c>
      <c r="F134" s="42"/>
      <c r="G134" s="42"/>
      <c r="H134" s="42"/>
      <c r="I134" s="42"/>
      <c r="J134" s="42"/>
    </row>
    <row r="135" spans="1:10" ht="12.75">
      <c r="A135" s="52" t="s">
        <v>47</v>
      </c>
      <c r="B135" s="52" t="s">
        <v>393</v>
      </c>
      <c r="C135" s="54"/>
      <c r="D135" s="10" t="s">
        <v>38</v>
      </c>
      <c r="E135" s="48" t="s">
        <v>365</v>
      </c>
      <c r="F135" s="42"/>
      <c r="G135" s="42"/>
      <c r="H135" s="42"/>
      <c r="I135" s="42"/>
      <c r="J135" s="42"/>
    </row>
    <row r="136" spans="1:10" ht="12.75">
      <c r="A136" s="50" t="s">
        <v>391</v>
      </c>
      <c r="B136" s="50" t="s">
        <v>394</v>
      </c>
      <c r="C136" s="38"/>
      <c r="D136" s="10" t="s">
        <v>38</v>
      </c>
      <c r="E136" s="46" t="s">
        <v>365</v>
      </c>
      <c r="F136" s="42"/>
      <c r="G136" s="42"/>
      <c r="H136" s="42"/>
      <c r="I136" s="42"/>
      <c r="J136" s="42"/>
    </row>
    <row r="137" spans="1:10" ht="12.75">
      <c r="A137" s="52" t="s">
        <v>47</v>
      </c>
      <c r="B137" s="52" t="s">
        <v>394</v>
      </c>
      <c r="C137" s="54"/>
      <c r="D137" s="10" t="s">
        <v>38</v>
      </c>
      <c r="E137" s="48" t="s">
        <v>365</v>
      </c>
      <c r="F137" s="42"/>
      <c r="G137" s="42"/>
      <c r="H137" s="42"/>
      <c r="I137" s="42"/>
      <c r="J137" s="42"/>
    </row>
    <row r="138" spans="1:10" ht="12.75">
      <c r="A138" s="52" t="s">
        <v>47</v>
      </c>
      <c r="B138" s="52" t="s">
        <v>395</v>
      </c>
      <c r="C138" s="54"/>
      <c r="D138" s="10" t="s">
        <v>38</v>
      </c>
      <c r="E138" s="48" t="s">
        <v>365</v>
      </c>
      <c r="F138" s="42"/>
      <c r="G138" s="42"/>
      <c r="H138" s="42"/>
      <c r="I138" s="42"/>
      <c r="J138" s="42"/>
    </row>
    <row r="139" spans="1:10" ht="12.75">
      <c r="A139" s="52" t="s">
        <v>47</v>
      </c>
      <c r="B139" s="52" t="s">
        <v>396</v>
      </c>
      <c r="C139" s="54"/>
      <c r="D139" s="10" t="s">
        <v>38</v>
      </c>
      <c r="E139" s="48" t="s">
        <v>365</v>
      </c>
      <c r="F139" s="42"/>
      <c r="G139" s="42"/>
      <c r="H139" s="42"/>
      <c r="I139" s="42"/>
      <c r="J139" s="42"/>
    </row>
    <row r="140" spans="1:10" ht="12.75">
      <c r="A140" s="50" t="s">
        <v>391</v>
      </c>
      <c r="B140" s="50" t="s">
        <v>397</v>
      </c>
      <c r="C140" s="38"/>
      <c r="D140" s="10" t="s">
        <v>38</v>
      </c>
      <c r="E140" s="46" t="s">
        <v>365</v>
      </c>
      <c r="F140" s="42"/>
      <c r="G140" s="42"/>
      <c r="H140" s="42"/>
      <c r="I140" s="42"/>
      <c r="J140" s="42"/>
    </row>
    <row r="141" spans="1:10" ht="12.75">
      <c r="A141" s="50" t="s">
        <v>398</v>
      </c>
      <c r="B141" s="50" t="s">
        <v>379</v>
      </c>
      <c r="C141" s="51"/>
      <c r="D141" s="10" t="s">
        <v>38</v>
      </c>
      <c r="E141" s="46" t="s">
        <v>365</v>
      </c>
      <c r="F141" s="42"/>
      <c r="G141" s="42"/>
      <c r="H141" s="42"/>
      <c r="I141" s="42"/>
      <c r="J141" s="42"/>
    </row>
    <row r="142" spans="1:10" ht="12.75">
      <c r="A142" s="50" t="s">
        <v>398</v>
      </c>
      <c r="B142" s="50" t="s">
        <v>399</v>
      </c>
      <c r="C142" s="38"/>
      <c r="D142" s="10" t="s">
        <v>38</v>
      </c>
      <c r="E142" s="46" t="s">
        <v>365</v>
      </c>
      <c r="F142" s="42"/>
      <c r="G142" s="42"/>
      <c r="H142" s="42"/>
      <c r="I142" s="42"/>
      <c r="J142" s="42"/>
    </row>
    <row r="143" spans="1:10" ht="12.75">
      <c r="A143" s="55" t="s">
        <v>400</v>
      </c>
      <c r="B143" s="50" t="s">
        <v>401</v>
      </c>
      <c r="C143" s="38"/>
      <c r="D143" s="10" t="s">
        <v>38</v>
      </c>
      <c r="E143" s="63" t="s">
        <v>402</v>
      </c>
      <c r="F143" s="42"/>
      <c r="G143" s="42"/>
      <c r="H143" s="42"/>
      <c r="I143" s="42"/>
      <c r="J143" s="42"/>
    </row>
    <row r="144" spans="1:10" ht="12.75">
      <c r="A144" s="9" t="s">
        <v>36</v>
      </c>
      <c r="B144" s="9" t="s">
        <v>362</v>
      </c>
      <c r="C144" s="9" t="s">
        <v>33</v>
      </c>
      <c r="D144" s="9"/>
      <c r="E144" s="9" t="s">
        <v>502</v>
      </c>
      <c r="F144" s="9" t="s">
        <v>35</v>
      </c>
      <c r="G144" s="9"/>
      <c r="H144" s="9"/>
      <c r="I144" s="9"/>
      <c r="J144" s="9"/>
    </row>
    <row r="145" spans="1:10" ht="38.25">
      <c r="A145" s="50" t="s">
        <v>391</v>
      </c>
      <c r="B145" s="50" t="s">
        <v>396</v>
      </c>
      <c r="C145" s="38"/>
      <c r="D145" s="10" t="s">
        <v>38</v>
      </c>
      <c r="E145" s="63" t="s">
        <v>503</v>
      </c>
      <c r="F145" s="42"/>
      <c r="G145" s="42"/>
      <c r="H145" s="42"/>
      <c r="I145" s="42"/>
      <c r="J145" s="42"/>
    </row>
    <row r="146" spans="1:10" ht="38.25">
      <c r="A146" s="52" t="s">
        <v>47</v>
      </c>
      <c r="B146" s="52" t="s">
        <v>396</v>
      </c>
      <c r="C146" s="54"/>
      <c r="D146" s="10" t="s">
        <v>38</v>
      </c>
      <c r="E146" s="64" t="s">
        <v>503</v>
      </c>
      <c r="F146" s="42"/>
      <c r="G146" s="42"/>
      <c r="H146" s="42"/>
      <c r="I146" s="42"/>
      <c r="J146" s="42"/>
    </row>
    <row r="147" spans="1:10" ht="25.5">
      <c r="A147" s="50" t="s">
        <v>398</v>
      </c>
      <c r="B147" s="50" t="s">
        <v>399</v>
      </c>
      <c r="C147" s="38"/>
      <c r="D147" s="10" t="s">
        <v>38</v>
      </c>
      <c r="E147" s="63" t="s">
        <v>504</v>
      </c>
      <c r="F147" s="42"/>
      <c r="G147" s="42"/>
      <c r="H147" s="42"/>
      <c r="I147" s="42"/>
      <c r="J147" s="42"/>
    </row>
    <row r="148" spans="1:10" ht="12.75">
      <c r="A148" s="50" t="s">
        <v>398</v>
      </c>
      <c r="B148" s="50" t="s">
        <v>399</v>
      </c>
      <c r="C148" s="38"/>
      <c r="D148" s="10" t="s">
        <v>38</v>
      </c>
      <c r="E148" s="63" t="s">
        <v>123</v>
      </c>
      <c r="F148" s="42"/>
      <c r="G148" s="42"/>
      <c r="H148" s="42"/>
      <c r="I148" s="42"/>
      <c r="J148" s="42"/>
    </row>
    <row r="149" spans="1:10" ht="25.5">
      <c r="A149" s="9" t="s">
        <v>36</v>
      </c>
      <c r="B149" s="9" t="s">
        <v>362</v>
      </c>
      <c r="C149" s="9" t="s">
        <v>33</v>
      </c>
      <c r="D149" s="9"/>
      <c r="E149" s="9" t="s">
        <v>521</v>
      </c>
      <c r="F149" s="9" t="s">
        <v>35</v>
      </c>
      <c r="G149" s="9"/>
      <c r="H149" s="9"/>
      <c r="I149" s="9"/>
      <c r="J149" s="9"/>
    </row>
    <row r="150" spans="1:10" ht="38.25">
      <c r="A150" s="50" t="s">
        <v>391</v>
      </c>
      <c r="B150" s="50" t="s">
        <v>396</v>
      </c>
      <c r="C150" s="38"/>
      <c r="D150" s="10" t="s">
        <v>38</v>
      </c>
      <c r="E150" s="63" t="s">
        <v>522</v>
      </c>
      <c r="F150" s="42"/>
      <c r="G150" s="42"/>
      <c r="H150" s="42"/>
      <c r="I150" s="42"/>
      <c r="J150" s="42"/>
    </row>
    <row r="151" spans="1:10" ht="27" customHeight="1">
      <c r="A151" s="9" t="s">
        <v>511</v>
      </c>
      <c r="B151" s="9" t="s">
        <v>362</v>
      </c>
      <c r="C151" s="9" t="s">
        <v>33</v>
      </c>
      <c r="D151" s="9"/>
      <c r="E151" s="9" t="s">
        <v>71</v>
      </c>
      <c r="F151" s="9"/>
      <c r="G151" s="9"/>
      <c r="H151" s="9"/>
      <c r="I151" s="9"/>
      <c r="J151" s="9"/>
    </row>
    <row r="152" spans="1:10" ht="12.75">
      <c r="A152" s="10" t="s">
        <v>512</v>
      </c>
      <c r="B152" s="10" t="s">
        <v>403</v>
      </c>
      <c r="C152" s="10"/>
      <c r="D152" s="10" t="s">
        <v>38</v>
      </c>
      <c r="E152" s="10" t="s">
        <v>404</v>
      </c>
      <c r="F152" s="10"/>
      <c r="G152" s="10"/>
      <c r="H152" s="10"/>
      <c r="I152" s="10"/>
      <c r="J152" s="10"/>
    </row>
    <row r="153" spans="1:10" ht="25.5">
      <c r="A153" s="38" t="s">
        <v>519</v>
      </c>
      <c r="B153" s="38"/>
      <c r="C153" s="38"/>
      <c r="D153" s="38"/>
      <c r="E153" s="38"/>
      <c r="F153" s="39"/>
      <c r="G153" s="39"/>
      <c r="H153" s="39"/>
      <c r="I153" s="39"/>
      <c r="J153" s="39"/>
    </row>
    <row r="154" spans="1:10" ht="12.75">
      <c r="A154" s="9" t="s">
        <v>31</v>
      </c>
      <c r="B154" s="9" t="s">
        <v>347</v>
      </c>
      <c r="C154" s="9" t="s">
        <v>33</v>
      </c>
      <c r="D154" s="9"/>
      <c r="E154" s="9" t="s">
        <v>406</v>
      </c>
      <c r="F154" s="9"/>
      <c r="G154" s="9"/>
      <c r="H154" s="9"/>
      <c r="I154" s="9"/>
      <c r="J154" s="9"/>
    </row>
    <row r="155" spans="1:10" ht="12.75">
      <c r="A155" s="42" t="s">
        <v>47</v>
      </c>
      <c r="B155" s="56" t="s">
        <v>407</v>
      </c>
      <c r="C155" s="42"/>
      <c r="D155" s="42" t="s">
        <v>38</v>
      </c>
      <c r="E155" s="42" t="s">
        <v>408</v>
      </c>
      <c r="F155" s="42"/>
      <c r="G155" s="42"/>
      <c r="H155" s="42"/>
      <c r="I155" s="42"/>
      <c r="J155" s="42"/>
    </row>
    <row r="156" spans="1:10" ht="51">
      <c r="A156" s="9" t="s">
        <v>31</v>
      </c>
      <c r="B156" s="9" t="s">
        <v>409</v>
      </c>
      <c r="C156" s="9" t="s">
        <v>33</v>
      </c>
      <c r="D156" s="9"/>
      <c r="E156" s="9" t="s">
        <v>410</v>
      </c>
      <c r="F156" s="9" t="s">
        <v>35</v>
      </c>
      <c r="G156" s="9"/>
      <c r="H156" s="9"/>
      <c r="I156" s="9"/>
      <c r="J156" s="9"/>
    </row>
    <row r="157" spans="1:10" ht="25.5">
      <c r="A157" s="42" t="s">
        <v>47</v>
      </c>
      <c r="B157" s="42" t="s">
        <v>411</v>
      </c>
      <c r="C157" s="42"/>
      <c r="D157" s="42" t="s">
        <v>38</v>
      </c>
      <c r="E157" s="57" t="s">
        <v>412</v>
      </c>
      <c r="F157" s="42"/>
      <c r="G157" s="42"/>
      <c r="H157" s="42"/>
      <c r="I157" s="42"/>
      <c r="J157" s="42"/>
    </row>
    <row r="158" spans="1:10" ht="12.75">
      <c r="A158" s="10" t="s">
        <v>405</v>
      </c>
      <c r="B158" s="10" t="s">
        <v>70</v>
      </c>
      <c r="C158" s="10"/>
      <c r="D158" s="42" t="s">
        <v>38</v>
      </c>
      <c r="E158" s="57" t="s">
        <v>412</v>
      </c>
      <c r="F158" s="10"/>
      <c r="G158" s="10"/>
      <c r="H158" s="10"/>
      <c r="I158" s="11"/>
      <c r="J158" s="10"/>
    </row>
  </sheetData>
  <pageMargins left="0.7" right="0.7" top="0.75" bottom="0.75" header="0.3" footer="0.3"/>
  <pageSetup orientation="portrait" paperSiz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028487-B362-41B1-9094-9CCC5C67F914}">
  <dimension ref="A1:J35"/>
  <sheetViews>
    <sheetView workbookViewId="0" topLeftCell="A1">
      <selection pane="topLeft" activeCell="K7" sqref="K7"/>
    </sheetView>
  </sheetViews>
  <sheetFormatPr defaultColWidth="11.4242857142857" defaultRowHeight="12.75"/>
  <cols>
    <col min="1" max="1" width="16.2857142857143" customWidth="1"/>
    <col min="2" max="2" width="23.8571428571429" bestFit="1" customWidth="1"/>
    <col min="3" max="3" width="15.4285714285714" customWidth="1"/>
    <col min="4" max="4" width="9.42857142857143" bestFit="1" customWidth="1"/>
    <col min="5" max="5" width="25.5714285714286" bestFit="1" customWidth="1"/>
    <col min="6" max="6" width="17" bestFit="1" customWidth="1"/>
    <col min="7" max="7" width="10.8571428571429" bestFit="1" customWidth="1"/>
    <col min="9" max="9" width="13.7142857142857" customWidth="1"/>
    <col min="10" max="10" width="16.4285714285714" customWidth="1"/>
  </cols>
  <sheetData>
    <row r="1" spans="1:10" ht="38.2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7" t="s">
        <v>29</v>
      </c>
      <c r="G1" s="7" t="s">
        <v>30</v>
      </c>
      <c r="H1" s="7" t="s">
        <v>143</v>
      </c>
      <c r="I1" s="7" t="s">
        <v>145</v>
      </c>
      <c r="J1" s="7" t="s">
        <v>146</v>
      </c>
    </row>
    <row r="2" spans="1:10" ht="12.75">
      <c r="A2" s="38" t="s">
        <v>413</v>
      </c>
      <c r="B2" s="38"/>
      <c r="C2" s="38"/>
      <c r="D2" s="38"/>
      <c r="E2" s="38"/>
      <c r="F2" s="39"/>
      <c r="G2" s="39"/>
      <c r="H2" s="39"/>
      <c r="I2" s="39"/>
      <c r="J2" s="39"/>
    </row>
    <row r="3" spans="1:10" ht="25.5">
      <c r="A3" s="9" t="s">
        <v>414</v>
      </c>
      <c r="B3" s="9" t="s">
        <v>415</v>
      </c>
      <c r="C3" s="9" t="s">
        <v>33</v>
      </c>
      <c r="D3" s="9"/>
      <c r="E3" s="9" t="s">
        <v>416</v>
      </c>
      <c r="F3" s="9" t="s">
        <v>35</v>
      </c>
      <c r="G3" s="9"/>
      <c r="H3" s="9"/>
      <c r="I3" s="9"/>
      <c r="J3" s="9"/>
    </row>
    <row r="4" spans="1:10" ht="12.75">
      <c r="A4" s="10" t="s">
        <v>417</v>
      </c>
      <c r="B4" s="10" t="s">
        <v>418</v>
      </c>
      <c r="C4" s="10"/>
      <c r="D4" s="10" t="s">
        <v>38</v>
      </c>
      <c r="E4" s="10"/>
      <c r="F4" s="10"/>
      <c r="G4" s="10"/>
      <c r="H4" s="10"/>
      <c r="I4" s="11"/>
      <c r="J4" s="10"/>
    </row>
    <row r="5" spans="1:10" ht="12.75">
      <c r="A5" s="10" t="s">
        <v>419</v>
      </c>
      <c r="B5" s="10" t="s">
        <v>415</v>
      </c>
      <c r="C5" s="10"/>
      <c r="D5" s="10" t="s">
        <v>38</v>
      </c>
      <c r="E5" s="10"/>
      <c r="F5" s="10"/>
      <c r="G5" s="10"/>
      <c r="H5" s="10"/>
      <c r="I5" s="11"/>
      <c r="J5" s="10"/>
    </row>
    <row r="6" spans="1:10" ht="25.5">
      <c r="A6" s="10" t="s">
        <v>420</v>
      </c>
      <c r="B6" s="10" t="s">
        <v>415</v>
      </c>
      <c r="C6" s="10"/>
      <c r="D6" s="10" t="s">
        <v>38</v>
      </c>
      <c r="E6" s="10"/>
      <c r="F6" s="10"/>
      <c r="G6" s="10"/>
      <c r="H6" s="10"/>
      <c r="I6" s="11"/>
      <c r="J6" s="10"/>
    </row>
    <row r="7" spans="1:10" ht="12.75">
      <c r="A7" s="45" t="s">
        <v>421</v>
      </c>
      <c r="B7" s="10"/>
      <c r="C7" s="10"/>
      <c r="D7" s="10"/>
      <c r="E7" s="10"/>
      <c r="F7" s="10"/>
      <c r="G7" s="10"/>
      <c r="H7" s="10"/>
      <c r="I7" s="11"/>
      <c r="J7" s="10"/>
    </row>
    <row r="8" spans="1:10" ht="25.5">
      <c r="A8" s="9" t="s">
        <v>422</v>
      </c>
      <c r="B8" s="58" t="s">
        <v>423</v>
      </c>
      <c r="C8" s="9" t="s">
        <v>33</v>
      </c>
      <c r="D8" s="9"/>
      <c r="E8" s="9" t="s">
        <v>424</v>
      </c>
      <c r="F8" s="9" t="s">
        <v>44</v>
      </c>
      <c r="G8" s="9"/>
      <c r="H8" s="9"/>
      <c r="I8" s="9"/>
      <c r="J8" s="9"/>
    </row>
    <row r="9" spans="1:10" ht="12.75">
      <c r="A9" s="10"/>
      <c r="B9" s="10" t="s">
        <v>425</v>
      </c>
      <c r="C9" s="10"/>
      <c r="D9" s="10" t="s">
        <v>38</v>
      </c>
      <c r="E9" s="10"/>
      <c r="F9" s="10"/>
      <c r="G9" s="10"/>
      <c r="H9" s="10"/>
      <c r="I9" s="10"/>
      <c r="J9" s="10"/>
    </row>
    <row r="10" spans="1:10" ht="12.75">
      <c r="A10" s="10"/>
      <c r="B10" s="10" t="s">
        <v>426</v>
      </c>
      <c r="C10" s="10"/>
      <c r="D10" s="10" t="s">
        <v>38</v>
      </c>
      <c r="E10" s="10"/>
      <c r="F10" s="10"/>
      <c r="G10" s="10"/>
      <c r="H10" s="10"/>
      <c r="I10" s="10"/>
      <c r="J10" s="10"/>
    </row>
    <row r="11" spans="1:10" ht="12.75">
      <c r="A11" s="10"/>
      <c r="B11" s="10" t="s">
        <v>427</v>
      </c>
      <c r="C11" s="10"/>
      <c r="D11" s="10" t="s">
        <v>38</v>
      </c>
      <c r="E11" s="10"/>
      <c r="F11" s="10"/>
      <c r="G11" s="10"/>
      <c r="H11" s="10"/>
      <c r="I11" s="10"/>
      <c r="J11" s="10"/>
    </row>
    <row r="12" spans="1:10" ht="12.75">
      <c r="A12" s="10"/>
      <c r="B12" s="10" t="s">
        <v>428</v>
      </c>
      <c r="C12" s="10"/>
      <c r="D12" s="10" t="s">
        <v>38</v>
      </c>
      <c r="E12" s="10"/>
      <c r="F12" s="10"/>
      <c r="G12" s="10"/>
      <c r="H12" s="10"/>
      <c r="I12" s="10"/>
      <c r="J12" s="10"/>
    </row>
    <row r="13" spans="1:10" ht="25.5">
      <c r="A13" s="9" t="s">
        <v>429</v>
      </c>
      <c r="B13" s="9" t="s">
        <v>430</v>
      </c>
      <c r="C13" s="9"/>
      <c r="D13" s="9"/>
      <c r="E13" s="9" t="s">
        <v>431</v>
      </c>
      <c r="F13" s="9" t="s">
        <v>35</v>
      </c>
      <c r="G13" s="9"/>
      <c r="H13" s="9"/>
      <c r="I13" s="9"/>
      <c r="J13" s="9"/>
    </row>
    <row r="14" spans="1:10" s="59" customFormat="1" ht="12.75">
      <c r="A14" s="42" t="s">
        <v>432</v>
      </c>
      <c r="B14" s="42" t="s">
        <v>433</v>
      </c>
      <c r="C14" s="42"/>
      <c r="D14" s="42" t="s">
        <v>38</v>
      </c>
      <c r="E14" s="42"/>
      <c r="F14" s="42"/>
      <c r="G14" s="42"/>
      <c r="H14" s="42"/>
      <c r="I14" s="42"/>
      <c r="J14" s="42"/>
    </row>
    <row r="15" spans="1:10" ht="38.25">
      <c r="A15" s="9" t="s">
        <v>434</v>
      </c>
      <c r="B15" s="9" t="s">
        <v>435</v>
      </c>
      <c r="C15" s="9" t="s">
        <v>33</v>
      </c>
      <c r="D15" s="9"/>
      <c r="E15" s="9" t="s">
        <v>436</v>
      </c>
      <c r="F15" s="9" t="s">
        <v>44</v>
      </c>
      <c r="G15" s="9"/>
      <c r="H15" s="9"/>
      <c r="I15" s="9"/>
      <c r="J15" s="9"/>
    </row>
    <row r="16" spans="1:10" ht="12.75">
      <c r="A16" s="10"/>
      <c r="B16" s="10" t="s">
        <v>437</v>
      </c>
      <c r="C16" s="10"/>
      <c r="D16" s="10" t="s">
        <v>38</v>
      </c>
      <c r="E16" s="10" t="s">
        <v>438</v>
      </c>
      <c r="F16" s="10"/>
      <c r="G16" s="10"/>
      <c r="H16" s="10"/>
      <c r="I16" s="10"/>
      <c r="J16" s="10"/>
    </row>
    <row r="17" spans="1:10" ht="25.5">
      <c r="A17" s="10"/>
      <c r="B17" s="10" t="s">
        <v>439</v>
      </c>
      <c r="C17" s="10"/>
      <c r="D17" s="10" t="s">
        <v>38</v>
      </c>
      <c r="E17" s="10" t="s">
        <v>440</v>
      </c>
      <c r="F17" s="10"/>
      <c r="G17" s="10"/>
      <c r="H17" s="10"/>
      <c r="I17" s="10"/>
      <c r="J17" s="10"/>
    </row>
    <row r="18" spans="1:10" ht="25.5">
      <c r="A18" s="10"/>
      <c r="B18" s="10" t="s">
        <v>441</v>
      </c>
      <c r="C18" s="10"/>
      <c r="D18" s="10" t="s">
        <v>38</v>
      </c>
      <c r="E18" s="10" t="s">
        <v>440</v>
      </c>
      <c r="F18" s="10"/>
      <c r="G18" s="10"/>
      <c r="H18" s="10"/>
      <c r="I18" s="10"/>
      <c r="J18" s="10"/>
    </row>
    <row r="19" spans="1:10" ht="12.75">
      <c r="A19" s="9" t="s">
        <v>442</v>
      </c>
      <c r="B19" s="9" t="s">
        <v>443</v>
      </c>
      <c r="C19" s="9" t="s">
        <v>33</v>
      </c>
      <c r="D19" s="9"/>
      <c r="E19" s="9" t="s">
        <v>444</v>
      </c>
      <c r="F19" s="9" t="s">
        <v>35</v>
      </c>
      <c r="G19" s="9"/>
      <c r="H19" s="9"/>
      <c r="I19" s="9"/>
      <c r="J19" s="9"/>
    </row>
    <row r="20" spans="1:10" ht="12.75">
      <c r="A20" s="10"/>
      <c r="B20" s="10" t="s">
        <v>445</v>
      </c>
      <c r="C20" s="10"/>
      <c r="D20" s="10" t="s">
        <v>38</v>
      </c>
      <c r="E20" s="10"/>
      <c r="F20" s="10"/>
      <c r="G20" s="10"/>
      <c r="H20" s="10"/>
      <c r="I20" s="10"/>
      <c r="J20" s="10"/>
    </row>
    <row r="21" spans="1:10" ht="12.75">
      <c r="A21" s="10"/>
      <c r="B21" s="43" t="s">
        <v>446</v>
      </c>
      <c r="C21" s="10"/>
      <c r="D21" s="43">
        <v>1111</v>
      </c>
      <c r="E21" s="10"/>
      <c r="F21" s="10"/>
      <c r="G21" s="10"/>
      <c r="H21" s="10"/>
      <c r="I21" s="10"/>
      <c r="J21" s="10"/>
    </row>
    <row r="22" spans="1:10" ht="25.5">
      <c r="A22" s="9" t="s">
        <v>434</v>
      </c>
      <c r="B22" s="9" t="s">
        <v>447</v>
      </c>
      <c r="C22" s="9" t="s">
        <v>33</v>
      </c>
      <c r="D22" s="9"/>
      <c r="E22" s="9" t="s">
        <v>448</v>
      </c>
      <c r="F22" s="9" t="s">
        <v>35</v>
      </c>
      <c r="G22" s="9"/>
      <c r="H22" s="9"/>
      <c r="I22" s="9"/>
      <c r="J22" s="9"/>
    </row>
    <row r="23" spans="1:10" ht="12.75">
      <c r="A23" s="10"/>
      <c r="B23" s="10" t="s">
        <v>449</v>
      </c>
      <c r="C23" s="10"/>
      <c r="D23" s="10" t="s">
        <v>38</v>
      </c>
      <c r="E23" s="10" t="s">
        <v>450</v>
      </c>
      <c r="F23" s="10"/>
      <c r="G23" s="10"/>
      <c r="H23" s="10"/>
      <c r="I23" s="10"/>
      <c r="J23" s="10"/>
    </row>
    <row r="24" spans="1:10" ht="12.75">
      <c r="A24" s="10"/>
      <c r="B24" s="10" t="s">
        <v>451</v>
      </c>
      <c r="C24" s="10"/>
      <c r="D24" s="10" t="s">
        <v>38</v>
      </c>
      <c r="E24" s="10" t="s">
        <v>450</v>
      </c>
      <c r="F24" s="10"/>
      <c r="G24" s="10"/>
      <c r="H24" s="10"/>
      <c r="I24" s="10"/>
      <c r="J24" s="10"/>
    </row>
    <row r="25" spans="1:10" ht="12.75">
      <c r="A25" s="10"/>
      <c r="B25" s="10" t="s">
        <v>452</v>
      </c>
      <c r="C25" s="10"/>
      <c r="D25" s="10" t="s">
        <v>38</v>
      </c>
      <c r="E25" s="10" t="s">
        <v>450</v>
      </c>
      <c r="F25" s="10"/>
      <c r="G25" s="10"/>
      <c r="H25" s="10"/>
      <c r="I25" s="10"/>
      <c r="J25" s="10"/>
    </row>
    <row r="26" spans="1:10" ht="12.75">
      <c r="A26" s="39" t="s">
        <v>453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25.5">
      <c r="A27" s="9" t="s">
        <v>454</v>
      </c>
      <c r="B27" s="9" t="s">
        <v>455</v>
      </c>
      <c r="C27" s="9" t="s">
        <v>33</v>
      </c>
      <c r="D27" s="9"/>
      <c r="E27" s="9" t="s">
        <v>456</v>
      </c>
      <c r="F27" s="9" t="s">
        <v>44</v>
      </c>
      <c r="G27" s="60"/>
      <c r="H27" s="60"/>
      <c r="I27" s="60"/>
      <c r="J27" s="60"/>
    </row>
    <row r="28" spans="1:10" ht="12.75">
      <c r="A28" s="42" t="s">
        <v>457</v>
      </c>
      <c r="B28" s="42" t="s">
        <v>458</v>
      </c>
      <c r="C28" s="42"/>
      <c r="D28" s="10" t="s">
        <v>38</v>
      </c>
      <c r="E28" s="42" t="s">
        <v>459</v>
      </c>
      <c r="F28" s="42"/>
      <c r="G28" s="61"/>
      <c r="H28" s="61"/>
      <c r="I28" s="61"/>
      <c r="J28" s="61"/>
    </row>
    <row r="29" spans="1:10" ht="12.75">
      <c r="A29" s="42" t="s">
        <v>460</v>
      </c>
      <c r="B29" s="42" t="s">
        <v>458</v>
      </c>
      <c r="C29" s="42"/>
      <c r="D29" s="10" t="s">
        <v>38</v>
      </c>
      <c r="E29" s="42" t="s">
        <v>459</v>
      </c>
      <c r="F29" s="42"/>
      <c r="G29" s="61"/>
      <c r="H29" s="61"/>
      <c r="I29" s="61"/>
      <c r="J29" s="61"/>
    </row>
    <row r="30" spans="1:10" ht="25.5">
      <c r="A30" s="9" t="s">
        <v>461</v>
      </c>
      <c r="B30" s="9" t="s">
        <v>455</v>
      </c>
      <c r="C30" s="9" t="s">
        <v>33</v>
      </c>
      <c r="D30" s="9"/>
      <c r="E30" s="9" t="s">
        <v>456</v>
      </c>
      <c r="F30" s="9" t="s">
        <v>44</v>
      </c>
      <c r="G30" s="60"/>
      <c r="H30" s="60"/>
      <c r="I30" s="60"/>
      <c r="J30" s="60"/>
    </row>
    <row r="31" spans="1:10" ht="25.5">
      <c r="A31" s="10" t="s">
        <v>84</v>
      </c>
      <c r="B31" s="43" t="s">
        <v>462</v>
      </c>
      <c r="C31" s="10"/>
      <c r="D31" s="10">
        <v>98765</v>
      </c>
      <c r="E31" s="10" t="s">
        <v>431</v>
      </c>
      <c r="F31" s="10"/>
      <c r="G31" s="57"/>
      <c r="H31" s="57"/>
      <c r="I31" s="57"/>
      <c r="J31" s="57"/>
    </row>
    <row r="32" spans="1:10" ht="12.75">
      <c r="A32" s="39" t="s">
        <v>463</v>
      </c>
      <c r="B32" s="10"/>
      <c r="C32" s="10"/>
      <c r="D32" s="10"/>
      <c r="E32" s="10"/>
      <c r="F32" s="10"/>
      <c r="G32" s="57"/>
      <c r="H32" s="57"/>
      <c r="I32" s="57"/>
      <c r="J32" s="57"/>
    </row>
    <row r="33" spans="1:10" ht="38.25">
      <c r="A33" s="9" t="s">
        <v>464</v>
      </c>
      <c r="B33" s="9" t="s">
        <v>465</v>
      </c>
      <c r="C33" s="9" t="s">
        <v>33</v>
      </c>
      <c r="D33" s="9"/>
      <c r="E33" s="9" t="s">
        <v>466</v>
      </c>
      <c r="F33" s="9" t="s">
        <v>35</v>
      </c>
      <c r="G33" s="9"/>
      <c r="H33" s="9"/>
      <c r="I33" s="9"/>
      <c r="J33" s="9"/>
    </row>
    <row r="34" spans="1:10" ht="25.5">
      <c r="A34" s="10" t="s">
        <v>467</v>
      </c>
      <c r="B34" s="10" t="s">
        <v>468</v>
      </c>
      <c r="C34" s="10"/>
      <c r="D34" s="10" t="s">
        <v>38</v>
      </c>
      <c r="E34" s="10" t="s">
        <v>123</v>
      </c>
      <c r="F34" s="10"/>
      <c r="G34" s="10"/>
      <c r="H34" s="10"/>
      <c r="I34" s="10"/>
      <c r="J34" s="10"/>
    </row>
    <row r="35" spans="1:10" ht="25.5">
      <c r="A35" s="9" t="s">
        <v>420</v>
      </c>
      <c r="B35" s="9" t="s">
        <v>469</v>
      </c>
      <c r="C35" s="9" t="s">
        <v>33</v>
      </c>
      <c r="D35" s="9"/>
      <c r="E35" s="9" t="s">
        <v>71</v>
      </c>
      <c r="F35" s="9" t="s">
        <v>35</v>
      </c>
      <c r="G35" s="60"/>
      <c r="H35" s="60"/>
      <c r="I35" s="60"/>
      <c r="J35" s="60"/>
    </row>
  </sheetData>
  <pageMargins left="0.7" right="0.7" top="0.75" bottom="0.75" header="0.3" footer="0.3"/>
  <pageSetup orientation="portrait" paperSize="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341D59D-AF7A-4C94-8AE3-45DE1EFDF5B2}">
  <dimension ref="A1:J37"/>
  <sheetViews>
    <sheetView tabSelected="1" zoomScale="112" zoomScaleNormal="112" workbookViewId="0" topLeftCell="A1">
      <pane ySplit="1" topLeftCell="A2" activePane="bottomLeft" state="frozen"/>
      <selection pane="topLeft" activeCell="A1" sqref="A1"/>
      <selection pane="bottomLeft" activeCell="B24" sqref="B24"/>
    </sheetView>
  </sheetViews>
  <sheetFormatPr defaultColWidth="11.4242857142857" defaultRowHeight="12.75"/>
  <cols>
    <col min="1" max="1" width="29.7142857142857" customWidth="1"/>
    <col min="2" max="2" width="49" bestFit="1" customWidth="1"/>
    <col min="3" max="3" width="16.4285714285714" customWidth="1"/>
    <col min="4" max="4" width="9.42857142857143" bestFit="1" customWidth="1"/>
    <col min="5" max="5" width="24.7142857142857" bestFit="1" customWidth="1"/>
    <col min="6" max="6" width="17" bestFit="1" customWidth="1"/>
    <col min="7" max="7" width="10.8571428571429" bestFit="1" customWidth="1"/>
    <col min="9" max="9" width="15.4285714285714" customWidth="1"/>
    <col min="10" max="10" width="18" customWidth="1"/>
  </cols>
  <sheetData>
    <row r="1" spans="1:10" ht="38.2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7" t="s">
        <v>29</v>
      </c>
      <c r="G1" s="7" t="s">
        <v>30</v>
      </c>
      <c r="H1" s="7" t="s">
        <v>143</v>
      </c>
      <c r="I1" s="7" t="s">
        <v>145</v>
      </c>
      <c r="J1" s="7" t="s">
        <v>146</v>
      </c>
    </row>
    <row r="2" spans="1:10" ht="12.75">
      <c r="A2" s="9" t="s">
        <v>31</v>
      </c>
      <c r="B2" s="9" t="s">
        <v>85</v>
      </c>
      <c r="C2" s="9" t="s">
        <v>33</v>
      </c>
      <c r="D2" s="9"/>
      <c r="E2" s="9" t="s">
        <v>71</v>
      </c>
      <c r="F2" s="9" t="s">
        <v>35</v>
      </c>
      <c r="G2" s="9"/>
      <c r="H2" s="9"/>
      <c r="I2" s="9"/>
      <c r="J2" s="9"/>
    </row>
    <row r="3" spans="1:10" ht="25.5">
      <c r="A3" s="10" t="s">
        <v>86</v>
      </c>
      <c r="B3" s="10" t="s">
        <v>87</v>
      </c>
      <c r="C3" s="10"/>
      <c r="D3" s="10" t="s">
        <v>38</v>
      </c>
      <c r="E3" s="10"/>
      <c r="F3" s="10"/>
      <c r="G3" s="10"/>
      <c r="H3" s="10"/>
      <c r="I3" s="11"/>
      <c r="J3" s="10"/>
    </row>
    <row r="4" spans="1:10" ht="25.5">
      <c r="A4" s="10" t="s">
        <v>86</v>
      </c>
      <c r="B4" s="10" t="s">
        <v>88</v>
      </c>
      <c r="C4" s="10"/>
      <c r="D4" s="10" t="s">
        <v>38</v>
      </c>
      <c r="E4" s="10"/>
      <c r="F4" s="10"/>
      <c r="G4" s="10"/>
      <c r="H4" s="10"/>
      <c r="I4" s="11"/>
      <c r="J4" s="10"/>
    </row>
    <row r="5" spans="1:10" ht="25.5">
      <c r="A5" s="10" t="s">
        <v>86</v>
      </c>
      <c r="B5" s="10" t="s">
        <v>89</v>
      </c>
      <c r="C5" s="10"/>
      <c r="D5" s="10" t="s">
        <v>38</v>
      </c>
      <c r="E5" s="10"/>
      <c r="F5" s="10"/>
      <c r="G5" s="10"/>
      <c r="H5" s="10"/>
      <c r="I5" s="11"/>
      <c r="J5" s="10"/>
    </row>
    <row r="6" spans="1:10" ht="25.5">
      <c r="A6" s="10" t="s">
        <v>86</v>
      </c>
      <c r="B6" s="10" t="s">
        <v>90</v>
      </c>
      <c r="C6" s="10"/>
      <c r="D6" s="10" t="s">
        <v>38</v>
      </c>
      <c r="E6" s="10"/>
      <c r="F6" s="10"/>
      <c r="G6" s="10"/>
      <c r="H6" s="10"/>
      <c r="I6" s="11"/>
      <c r="J6" s="10"/>
    </row>
    <row r="7" spans="1:10" ht="25.5">
      <c r="A7" s="9" t="s">
        <v>31</v>
      </c>
      <c r="B7" s="9" t="s">
        <v>94</v>
      </c>
      <c r="C7" s="9" t="s">
        <v>33</v>
      </c>
      <c r="D7" s="9"/>
      <c r="E7" s="9" t="s">
        <v>91</v>
      </c>
      <c r="F7" s="9" t="s">
        <v>35</v>
      </c>
      <c r="G7" s="9"/>
      <c r="H7" s="9"/>
      <c r="I7" s="9"/>
      <c r="J7" s="9"/>
    </row>
    <row r="8" spans="1:10" ht="12.75">
      <c r="A8" s="10" t="s">
        <v>117</v>
      </c>
      <c r="B8" s="10" t="s">
        <v>118</v>
      </c>
      <c r="C8" s="10"/>
      <c r="D8" s="10" t="s">
        <v>38</v>
      </c>
      <c r="E8" s="10"/>
      <c r="F8" s="10"/>
      <c r="G8" s="10"/>
      <c r="H8" s="10"/>
      <c r="I8" s="11"/>
      <c r="J8" s="10"/>
    </row>
    <row r="9" spans="1:10" ht="12.75">
      <c r="A9" s="10" t="s">
        <v>36</v>
      </c>
      <c r="B9" s="10" t="s">
        <v>119</v>
      </c>
      <c r="C9" s="10"/>
      <c r="D9" s="10" t="s">
        <v>38</v>
      </c>
      <c r="E9" s="10"/>
      <c r="F9" s="10"/>
      <c r="G9" s="10"/>
      <c r="H9" s="10"/>
      <c r="I9" s="11"/>
      <c r="J9" s="10"/>
    </row>
    <row r="10" spans="1:10" ht="12.75">
      <c r="A10" s="10" t="s">
        <v>36</v>
      </c>
      <c r="B10" s="10" t="s">
        <v>120</v>
      </c>
      <c r="C10" s="10"/>
      <c r="D10" s="10" t="s">
        <v>38</v>
      </c>
      <c r="E10" s="10"/>
      <c r="F10" s="10"/>
      <c r="G10" s="10"/>
      <c r="H10" s="10"/>
      <c r="I10" s="11"/>
      <c r="J10" s="10"/>
    </row>
    <row r="11" spans="1:10" ht="38.25">
      <c r="A11" s="9" t="s">
        <v>36</v>
      </c>
      <c r="B11" s="9" t="s">
        <v>121</v>
      </c>
      <c r="C11" s="9" t="s">
        <v>33</v>
      </c>
      <c r="D11" s="9"/>
      <c r="E11" s="9" t="s">
        <v>127</v>
      </c>
      <c r="F11" s="9" t="s">
        <v>44</v>
      </c>
      <c r="G11" s="9"/>
      <c r="H11" s="9"/>
      <c r="I11" s="9"/>
      <c r="J11" s="9"/>
    </row>
    <row r="12" spans="1:10" ht="12.75">
      <c r="A12" s="10" t="s">
        <v>36</v>
      </c>
      <c r="B12" s="10" t="s">
        <v>122</v>
      </c>
      <c r="C12" s="10"/>
      <c r="D12" s="10" t="s">
        <v>38</v>
      </c>
      <c r="E12" s="10" t="s">
        <v>124</v>
      </c>
      <c r="F12" s="10"/>
      <c r="G12" s="10"/>
      <c r="H12" s="10"/>
      <c r="I12" s="10"/>
      <c r="J12" s="10"/>
    </row>
    <row r="13" spans="1:10" ht="12.75">
      <c r="A13" s="10" t="s">
        <v>36</v>
      </c>
      <c r="B13" s="10" t="s">
        <v>128</v>
      </c>
      <c r="C13" s="10"/>
      <c r="D13" s="10" t="s">
        <v>38</v>
      </c>
      <c r="E13" s="10" t="s">
        <v>124</v>
      </c>
      <c r="F13" s="10"/>
      <c r="G13" s="10"/>
      <c r="H13" s="10"/>
      <c r="I13" s="10"/>
      <c r="J13" s="10"/>
    </row>
    <row r="14" spans="1:10" ht="12.75">
      <c r="A14" s="10" t="s">
        <v>36</v>
      </c>
      <c r="B14" s="10" t="s">
        <v>125</v>
      </c>
      <c r="C14" s="10"/>
      <c r="D14" s="10" t="s">
        <v>38</v>
      </c>
      <c r="E14" s="10" t="s">
        <v>123</v>
      </c>
      <c r="F14" s="10"/>
      <c r="G14" s="10"/>
      <c r="H14" s="10"/>
      <c r="I14" s="10"/>
      <c r="J14" s="10"/>
    </row>
    <row r="15" spans="1:10" ht="12.75">
      <c r="A15" s="10" t="s">
        <v>36</v>
      </c>
      <c r="B15" s="10" t="s">
        <v>126</v>
      </c>
      <c r="C15" s="10"/>
      <c r="D15" s="10" t="s">
        <v>38</v>
      </c>
      <c r="E15" s="10" t="s">
        <v>123</v>
      </c>
      <c r="F15" s="10"/>
      <c r="G15" s="10"/>
      <c r="H15" s="10"/>
      <c r="I15" s="10"/>
      <c r="J15" s="10"/>
    </row>
    <row r="16" spans="1:10" ht="12.75">
      <c r="A16" s="9" t="s">
        <v>36</v>
      </c>
      <c r="B16" s="9" t="s">
        <v>109</v>
      </c>
      <c r="C16" s="9" t="s">
        <v>33</v>
      </c>
      <c r="D16" s="9"/>
      <c r="E16" s="9" t="s">
        <v>111</v>
      </c>
      <c r="F16" s="9" t="s">
        <v>35</v>
      </c>
      <c r="G16" s="9"/>
      <c r="H16" s="9"/>
      <c r="I16" s="9"/>
      <c r="J16" s="9"/>
    </row>
    <row r="17" spans="1:10" ht="12.75">
      <c r="A17" s="10" t="s">
        <v>36</v>
      </c>
      <c r="B17" s="10" t="s">
        <v>92</v>
      </c>
      <c r="C17" s="10"/>
      <c r="D17" s="10" t="s">
        <v>38</v>
      </c>
      <c r="E17" s="10"/>
      <c r="F17" s="10"/>
      <c r="G17" s="10"/>
      <c r="H17" s="10"/>
      <c r="I17" s="10"/>
      <c r="J17" s="10"/>
    </row>
    <row r="18" spans="1:10" ht="12.75">
      <c r="A18" s="10" t="s">
        <v>36</v>
      </c>
      <c r="B18" s="15" t="s">
        <v>110</v>
      </c>
      <c r="C18" s="10"/>
      <c r="D18" s="10" t="s">
        <v>38</v>
      </c>
      <c r="E18" s="10"/>
      <c r="F18" s="10"/>
      <c r="G18" s="10"/>
      <c r="H18" s="10"/>
      <c r="I18" s="10"/>
      <c r="J18" s="10"/>
    </row>
    <row r="19" spans="1:10" ht="12.75">
      <c r="A19" s="10" t="s">
        <v>36</v>
      </c>
      <c r="B19" s="10" t="s">
        <v>93</v>
      </c>
      <c r="C19" s="10"/>
      <c r="D19" s="10" t="s">
        <v>38</v>
      </c>
      <c r="E19" s="10"/>
      <c r="F19" s="10"/>
      <c r="G19" s="10"/>
      <c r="H19" s="10"/>
      <c r="I19" s="10"/>
      <c r="J19" s="10"/>
    </row>
    <row r="20" spans="1:10" ht="12.75">
      <c r="A20" s="9" t="s">
        <v>36</v>
      </c>
      <c r="B20" s="9" t="s">
        <v>112</v>
      </c>
      <c r="C20" s="9" t="s">
        <v>33</v>
      </c>
      <c r="D20" s="9"/>
      <c r="E20" s="9" t="s">
        <v>113</v>
      </c>
      <c r="F20" s="9" t="s">
        <v>51</v>
      </c>
      <c r="G20" s="9"/>
      <c r="H20" s="9"/>
      <c r="I20" s="9"/>
      <c r="J20" s="9"/>
    </row>
    <row r="21" spans="1:10" ht="12.75">
      <c r="A21" s="10" t="s">
        <v>36</v>
      </c>
      <c r="B21" s="10" t="s">
        <v>116</v>
      </c>
      <c r="C21" s="10"/>
      <c r="D21" s="10" t="s">
        <v>38</v>
      </c>
      <c r="E21" s="10"/>
      <c r="F21" s="10"/>
      <c r="G21" s="12"/>
      <c r="H21" s="12"/>
      <c r="I21" s="12"/>
      <c r="J21" s="12"/>
    </row>
    <row r="22" spans="1:10" ht="12.75">
      <c r="A22" s="10" t="s">
        <v>36</v>
      </c>
      <c r="B22" s="10" t="s">
        <v>114</v>
      </c>
      <c r="C22" s="10"/>
      <c r="D22" s="10" t="s">
        <v>38</v>
      </c>
      <c r="E22" s="10"/>
      <c r="F22" s="10"/>
      <c r="G22" s="12"/>
      <c r="H22" s="12"/>
      <c r="I22" s="12"/>
      <c r="J22" s="12"/>
    </row>
    <row r="23" spans="1:10" ht="12.75">
      <c r="A23" s="10" t="s">
        <v>36</v>
      </c>
      <c r="B23" s="10" t="s">
        <v>115</v>
      </c>
      <c r="C23" s="10"/>
      <c r="D23" s="10" t="s">
        <v>38</v>
      </c>
      <c r="E23" s="10"/>
      <c r="F23" s="10"/>
      <c r="G23" s="12"/>
      <c r="H23" s="12"/>
      <c r="I23" s="12"/>
      <c r="J23" s="12"/>
    </row>
    <row r="26" spans="1:10" ht="25.5">
      <c r="A26" s="9" t="s">
        <v>525</v>
      </c>
      <c r="B26" s="9" t="s">
        <v>526</v>
      </c>
      <c r="C26" s="9" t="s">
        <v>33</v>
      </c>
      <c r="D26" s="9" t="s">
        <v>527</v>
      </c>
      <c r="E26" s="9" t="s">
        <v>528</v>
      </c>
      <c r="F26" s="9" t="s">
        <v>44</v>
      </c>
      <c r="G26" s="9"/>
      <c r="H26" s="9"/>
      <c r="I26" s="9"/>
      <c r="J26" s="9"/>
    </row>
    <row r="27" spans="1:2" ht="12.75">
      <c r="A27" t="s">
        <v>36</v>
      </c>
      <c r="B27" t="s">
        <v>530</v>
      </c>
    </row>
    <row r="29" spans="1:10" ht="25.5">
      <c r="A29" s="9" t="s">
        <v>525</v>
      </c>
      <c r="B29" s="9" t="s">
        <v>526</v>
      </c>
      <c r="C29" s="9" t="s">
        <v>33</v>
      </c>
      <c r="D29" s="9" t="s">
        <v>527</v>
      </c>
      <c r="E29" s="9" t="s">
        <v>529</v>
      </c>
      <c r="F29" s="9" t="s">
        <v>44</v>
      </c>
      <c r="G29" s="9"/>
      <c r="H29" s="9"/>
      <c r="I29" s="9"/>
      <c r="J29" s="9"/>
    </row>
    <row r="31" spans="1:10" ht="25.5">
      <c r="A31" s="9" t="s">
        <v>525</v>
      </c>
      <c r="B31" s="9" t="s">
        <v>531</v>
      </c>
      <c r="C31" s="9" t="s">
        <v>33</v>
      </c>
      <c r="D31" s="9" t="s">
        <v>527</v>
      </c>
      <c r="E31" s="9" t="s">
        <v>532</v>
      </c>
      <c r="F31" s="9" t="s">
        <v>44</v>
      </c>
      <c r="G31" s="9"/>
      <c r="H31" s="9"/>
      <c r="I31" s="9"/>
      <c r="J31" s="9"/>
    </row>
    <row r="34" spans="1:10" ht="25.5">
      <c r="A34" s="9" t="s">
        <v>525</v>
      </c>
      <c r="B34" s="9" t="s">
        <v>534</v>
      </c>
      <c r="C34" s="9" t="s">
        <v>33</v>
      </c>
      <c r="D34" s="9" t="s">
        <v>527</v>
      </c>
      <c r="E34" s="9" t="s">
        <v>533</v>
      </c>
      <c r="F34" s="9" t="s">
        <v>44</v>
      </c>
      <c r="G34" s="9"/>
      <c r="H34" s="9"/>
      <c r="I34" s="9"/>
      <c r="J34" s="9"/>
    </row>
    <row r="37" spans="1:10" ht="25.5">
      <c r="A37" s="9" t="s">
        <v>525</v>
      </c>
      <c r="B37" s="9" t="s">
        <v>536</v>
      </c>
      <c r="C37" s="9" t="s">
        <v>33</v>
      </c>
      <c r="D37" s="9" t="s">
        <v>527</v>
      </c>
      <c r="E37" s="9" t="s">
        <v>535</v>
      </c>
      <c r="F37" s="9" t="s">
        <v>44</v>
      </c>
      <c r="G37" s="9"/>
      <c r="H37" s="9"/>
      <c r="I37" s="9"/>
      <c r="J37" s="9"/>
    </row>
  </sheetData>
  <hyperlinks>
    <hyperlink ref="B14" r:id="rId1" display="HFE"/>
  </hyperlinks>
  <pageMargins left="0.7" right="0.7" top="0.75" bottom="0.75" header="0.3" footer="0.3"/>
  <pageSetup orientation="portrait" paperSize="1"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AF8F87C-0E84-4144-965C-900992C4F372}">
  <dimension ref="A1:J35"/>
  <sheetViews>
    <sheetView workbookViewId="0" topLeftCell="A1">
      <selection pane="topLeft" activeCell="N19" sqref="N19"/>
    </sheetView>
  </sheetViews>
  <sheetFormatPr defaultColWidth="11.4242857142857" defaultRowHeight="12.75"/>
  <cols>
    <col min="1" max="1" width="22.7142857142857" style="29" customWidth="1"/>
    <col min="2" max="2" width="37.2857142857143" style="29" customWidth="1"/>
    <col min="3" max="3" width="15.7142857142857" style="29" bestFit="1" customWidth="1"/>
    <col min="4" max="4" width="13.4285714285714" style="29" customWidth="1"/>
    <col min="5" max="5" width="39.1428571428571" style="29" bestFit="1" customWidth="1"/>
    <col min="9" max="10" width="16.4285714285714" customWidth="1"/>
    <col min="11" max="16384" width="11.4285714285714" style="29"/>
  </cols>
  <sheetData>
    <row r="1" spans="1:10" s="8" customFormat="1" ht="27.75">
      <c r="A1" s="23" t="s">
        <v>24</v>
      </c>
      <c r="B1" s="23" t="s">
        <v>25</v>
      </c>
      <c r="C1" s="23" t="s">
        <v>26</v>
      </c>
      <c r="D1" s="23" t="s">
        <v>27</v>
      </c>
      <c r="E1" s="23" t="s">
        <v>28</v>
      </c>
      <c r="F1" s="7" t="s">
        <v>29</v>
      </c>
      <c r="G1" s="7" t="s">
        <v>30</v>
      </c>
      <c r="H1" s="7" t="s">
        <v>143</v>
      </c>
      <c r="I1" s="7" t="s">
        <v>145</v>
      </c>
      <c r="J1" s="7" t="s">
        <v>146</v>
      </c>
    </row>
    <row r="2" spans="1:10" s="8" customFormat="1" ht="12.75">
      <c r="A2" s="24" t="s">
        <v>36</v>
      </c>
      <c r="B2" s="24" t="s">
        <v>186</v>
      </c>
      <c r="C2" s="24" t="s">
        <v>33</v>
      </c>
      <c r="D2" s="24"/>
      <c r="E2" s="24" t="s">
        <v>191</v>
      </c>
      <c r="F2" s="9" t="s">
        <v>198</v>
      </c>
      <c r="G2" s="9"/>
      <c r="H2" s="9"/>
      <c r="I2" s="9"/>
      <c r="J2" s="9"/>
    </row>
    <row r="3" spans="1:10" s="8" customFormat="1" ht="12.75">
      <c r="A3" s="26" t="s">
        <v>47</v>
      </c>
      <c r="B3" s="31" t="s">
        <v>183</v>
      </c>
      <c r="C3" s="26" t="s">
        <v>33</v>
      </c>
      <c r="D3" s="26" t="s">
        <v>162</v>
      </c>
      <c r="E3" s="31" t="s">
        <v>192</v>
      </c>
      <c r="F3" s="10"/>
      <c r="G3" s="10"/>
      <c r="H3" s="10"/>
      <c r="I3" s="10"/>
      <c r="J3" s="10"/>
    </row>
    <row r="4" spans="1:10" s="8" customFormat="1" ht="12.75">
      <c r="A4" s="24" t="s">
        <v>36</v>
      </c>
      <c r="B4" s="24" t="s">
        <v>186</v>
      </c>
      <c r="C4" s="24" t="s">
        <v>33</v>
      </c>
      <c r="D4" s="24"/>
      <c r="E4" s="24" t="s">
        <v>193</v>
      </c>
      <c r="F4" s="9" t="s">
        <v>198</v>
      </c>
      <c r="G4" s="9"/>
      <c r="H4" s="9"/>
      <c r="I4" s="9"/>
      <c r="J4" s="9"/>
    </row>
    <row r="5" spans="1:10" s="8" customFormat="1" ht="12.75">
      <c r="A5" s="26" t="s">
        <v>47</v>
      </c>
      <c r="B5" s="15" t="s">
        <v>190</v>
      </c>
      <c r="C5" s="26" t="s">
        <v>33</v>
      </c>
      <c r="D5" s="26" t="s">
        <v>162</v>
      </c>
      <c r="E5" s="31" t="s">
        <v>194</v>
      </c>
      <c r="F5" s="10"/>
      <c r="G5" s="10"/>
      <c r="H5" s="10"/>
      <c r="I5" s="10"/>
      <c r="J5" s="10"/>
    </row>
    <row r="6" spans="1:10" s="8" customFormat="1" ht="12.75">
      <c r="A6" s="26" t="s">
        <v>47</v>
      </c>
      <c r="B6" s="27"/>
      <c r="C6" s="26" t="s">
        <v>33</v>
      </c>
      <c r="D6" s="26" t="s">
        <v>162</v>
      </c>
      <c r="E6" s="10"/>
      <c r="F6" s="10"/>
      <c r="G6" s="10"/>
      <c r="H6" s="10"/>
      <c r="I6" s="10"/>
      <c r="J6" s="10"/>
    </row>
    <row r="7" spans="1:10" s="8" customFormat="1" ht="12.75">
      <c r="A7" s="24" t="s">
        <v>36</v>
      </c>
      <c r="B7" s="24" t="s">
        <v>187</v>
      </c>
      <c r="C7" s="24" t="s">
        <v>33</v>
      </c>
      <c r="D7" s="24"/>
      <c r="E7" s="24" t="s">
        <v>195</v>
      </c>
      <c r="F7" s="9" t="s">
        <v>198</v>
      </c>
      <c r="G7" s="9"/>
      <c r="H7" s="9"/>
      <c r="I7" s="9"/>
      <c r="J7" s="9"/>
    </row>
    <row r="8" spans="1:10" s="8" customFormat="1" ht="12.75">
      <c r="A8" s="26" t="s">
        <v>47</v>
      </c>
      <c r="B8" s="15" t="s">
        <v>188</v>
      </c>
      <c r="C8" s="26" t="s">
        <v>33</v>
      </c>
      <c r="D8" s="26" t="s">
        <v>162</v>
      </c>
      <c r="E8" s="15" t="s">
        <v>189</v>
      </c>
      <c r="F8" s="10"/>
      <c r="G8" s="10"/>
      <c r="H8" s="10"/>
      <c r="I8" s="10"/>
      <c r="J8" s="10"/>
    </row>
    <row r="9" spans="1:10" s="8" customFormat="1" ht="12.75">
      <c r="A9" s="26" t="s">
        <v>47</v>
      </c>
      <c r="B9" s="31"/>
      <c r="C9" s="26" t="s">
        <v>33</v>
      </c>
      <c r="D9" s="26" t="s">
        <v>162</v>
      </c>
      <c r="E9" s="26"/>
      <c r="F9" s="10"/>
      <c r="G9" s="10"/>
      <c r="H9" s="10"/>
      <c r="I9" s="10"/>
      <c r="J9" s="10"/>
    </row>
    <row r="10" spans="1:10" s="25" customFormat="1" ht="12.75">
      <c r="A10" s="24" t="s">
        <v>36</v>
      </c>
      <c r="B10" s="24" t="s">
        <v>149</v>
      </c>
      <c r="C10" s="24" t="s">
        <v>33</v>
      </c>
      <c r="D10" s="24"/>
      <c r="E10" s="24" t="s">
        <v>164</v>
      </c>
      <c r="F10" s="9" t="s">
        <v>51</v>
      </c>
      <c r="G10" s="9"/>
      <c r="H10" s="9"/>
      <c r="I10" s="9"/>
      <c r="J10" s="9"/>
    </row>
    <row r="11" spans="1:10" s="8" customFormat="1" ht="12.75">
      <c r="A11" s="26" t="s">
        <v>163</v>
      </c>
      <c r="B11" s="26" t="s">
        <v>165</v>
      </c>
      <c r="C11" s="26" t="s">
        <v>33</v>
      </c>
      <c r="D11" s="26" t="s">
        <v>162</v>
      </c>
      <c r="E11" s="26" t="s">
        <v>167</v>
      </c>
      <c r="F11" s="10"/>
      <c r="G11" s="10"/>
      <c r="H11" s="10"/>
      <c r="I11" s="10"/>
      <c r="J11" s="10"/>
    </row>
    <row r="12" spans="1:10" s="8" customFormat="1" ht="12.75">
      <c r="A12" s="26" t="s">
        <v>163</v>
      </c>
      <c r="B12" s="26" t="s">
        <v>166</v>
      </c>
      <c r="C12" s="26" t="s">
        <v>33</v>
      </c>
      <c r="D12" s="26" t="s">
        <v>162</v>
      </c>
      <c r="E12" s="26" t="s">
        <v>167</v>
      </c>
      <c r="F12" s="10"/>
      <c r="G12" s="10"/>
      <c r="H12" s="10"/>
      <c r="I12" s="10"/>
      <c r="J12" s="10"/>
    </row>
    <row r="13" spans="1:10" s="8" customFormat="1" ht="12.75">
      <c r="A13" s="26" t="s">
        <v>163</v>
      </c>
      <c r="B13" s="27" t="s">
        <v>166</v>
      </c>
      <c r="C13" s="26" t="s">
        <v>33</v>
      </c>
      <c r="D13" s="26" t="s">
        <v>162</v>
      </c>
      <c r="E13" s="8" t="s">
        <v>177</v>
      </c>
      <c r="F13" s="10"/>
      <c r="G13" s="10"/>
      <c r="H13" s="10"/>
      <c r="I13" s="10"/>
      <c r="J13" s="10"/>
    </row>
    <row r="14" spans="1:10" s="25" customFormat="1" ht="12.75">
      <c r="A14" s="24" t="s">
        <v>36</v>
      </c>
      <c r="B14" s="24" t="s">
        <v>149</v>
      </c>
      <c r="C14" s="24" t="s">
        <v>33</v>
      </c>
      <c r="D14" s="24"/>
      <c r="E14" s="24" t="s">
        <v>168</v>
      </c>
      <c r="F14" s="9" t="s">
        <v>51</v>
      </c>
      <c r="G14" s="9"/>
      <c r="H14" s="9"/>
      <c r="I14" s="9"/>
      <c r="J14" s="9"/>
    </row>
    <row r="15" spans="1:10" s="8" customFormat="1" ht="12.75">
      <c r="A15" s="26" t="s">
        <v>163</v>
      </c>
      <c r="B15" s="27" t="s">
        <v>178</v>
      </c>
      <c r="C15" s="26" t="s">
        <v>33</v>
      </c>
      <c r="D15" s="26" t="s">
        <v>162</v>
      </c>
      <c r="E15" s="26" t="s">
        <v>167</v>
      </c>
      <c r="F15" s="10"/>
      <c r="G15" s="10"/>
      <c r="H15" s="10"/>
      <c r="I15" s="10"/>
      <c r="J15" s="10"/>
    </row>
    <row r="16" spans="1:10" s="8" customFormat="1" ht="12.75">
      <c r="A16" s="26" t="s">
        <v>163</v>
      </c>
      <c r="B16" s="27" t="s">
        <v>173</v>
      </c>
      <c r="C16" s="26" t="s">
        <v>33</v>
      </c>
      <c r="D16" s="26" t="s">
        <v>162</v>
      </c>
      <c r="E16" s="26" t="s">
        <v>174</v>
      </c>
      <c r="F16" s="10"/>
      <c r="G16" s="10"/>
      <c r="H16" s="10"/>
      <c r="I16" s="10"/>
      <c r="J16" s="10"/>
    </row>
    <row r="17" spans="1:10" s="28" customFormat="1" ht="15">
      <c r="A17" s="24" t="s">
        <v>36</v>
      </c>
      <c r="B17" s="24" t="s">
        <v>150</v>
      </c>
      <c r="C17" s="24" t="s">
        <v>33</v>
      </c>
      <c r="D17" s="24"/>
      <c r="E17" s="24" t="s">
        <v>164</v>
      </c>
      <c r="F17" s="9" t="s">
        <v>51</v>
      </c>
      <c r="G17" s="9"/>
      <c r="H17" s="9"/>
      <c r="I17" s="9"/>
      <c r="J17" s="9"/>
    </row>
    <row r="18" spans="1:10" ht="12.75">
      <c r="A18" s="26" t="s">
        <v>64</v>
      </c>
      <c r="B18" s="26" t="s">
        <v>169</v>
      </c>
      <c r="C18" s="26" t="s">
        <v>33</v>
      </c>
      <c r="D18" s="26" t="s">
        <v>162</v>
      </c>
      <c r="E18" s="26"/>
      <c r="F18" s="10"/>
      <c r="G18" s="10"/>
      <c r="H18" s="10"/>
      <c r="I18" s="10"/>
      <c r="J18" s="10"/>
    </row>
    <row r="19" spans="1:10" ht="12.75">
      <c r="A19" s="26" t="s">
        <v>64</v>
      </c>
      <c r="B19" s="26" t="s">
        <v>175</v>
      </c>
      <c r="C19" s="26" t="s">
        <v>33</v>
      </c>
      <c r="D19" s="26" t="s">
        <v>162</v>
      </c>
      <c r="E19" s="26" t="s">
        <v>176</v>
      </c>
      <c r="F19" s="10"/>
      <c r="G19" s="10"/>
      <c r="H19" s="10"/>
      <c r="I19" s="10"/>
      <c r="J19" s="10"/>
    </row>
    <row r="20" spans="1:10" s="25" customFormat="1" ht="12.75">
      <c r="A20" s="24" t="s">
        <v>36</v>
      </c>
      <c r="B20" s="24" t="s">
        <v>150</v>
      </c>
      <c r="C20" s="24" t="s">
        <v>33</v>
      </c>
      <c r="D20" s="24"/>
      <c r="E20" s="24" t="s">
        <v>168</v>
      </c>
      <c r="F20" s="9" t="s">
        <v>35</v>
      </c>
      <c r="G20" s="9"/>
      <c r="H20" s="9"/>
      <c r="I20" s="9"/>
      <c r="J20" s="9"/>
    </row>
    <row r="21" spans="1:10" s="25" customFormat="1" ht="12.75">
      <c r="A21" s="26" t="s">
        <v>47</v>
      </c>
      <c r="B21" s="26" t="s">
        <v>169</v>
      </c>
      <c r="C21" s="26" t="s">
        <v>33</v>
      </c>
      <c r="D21" s="26" t="s">
        <v>162</v>
      </c>
      <c r="E21" s="26" t="s">
        <v>170</v>
      </c>
      <c r="F21" s="10"/>
      <c r="G21" s="10"/>
      <c r="H21" s="10"/>
      <c r="I21" s="10"/>
      <c r="J21" s="10"/>
    </row>
    <row r="22" spans="1:10" s="25" customFormat="1" ht="12.75">
      <c r="A22" s="26" t="s">
        <v>47</v>
      </c>
      <c r="B22" s="26" t="s">
        <v>171</v>
      </c>
      <c r="C22" s="26" t="s">
        <v>33</v>
      </c>
      <c r="D22" s="26" t="s">
        <v>162</v>
      </c>
      <c r="E22" s="26" t="s">
        <v>172</v>
      </c>
      <c r="F22" s="10"/>
      <c r="G22" s="10"/>
      <c r="H22" s="10"/>
      <c r="I22" s="10"/>
      <c r="J22" s="10"/>
    </row>
    <row r="23" spans="1:10" s="25" customFormat="1" ht="12.75">
      <c r="A23" s="24" t="s">
        <v>36</v>
      </c>
      <c r="B23" s="24" t="s">
        <v>157</v>
      </c>
      <c r="C23" s="24" t="s">
        <v>33</v>
      </c>
      <c r="D23" s="24"/>
      <c r="E23" s="30" t="s">
        <v>158</v>
      </c>
      <c r="F23" s="9" t="s">
        <v>35</v>
      </c>
      <c r="G23" s="9"/>
      <c r="H23" s="9"/>
      <c r="I23" s="9"/>
      <c r="J23" s="9"/>
    </row>
    <row r="24" spans="1:10" s="8" customFormat="1" ht="12.75">
      <c r="A24" s="26" t="s">
        <v>47</v>
      </c>
      <c r="B24" s="31" t="s">
        <v>184</v>
      </c>
      <c r="C24" s="26" t="s">
        <v>33</v>
      </c>
      <c r="D24" s="26" t="s">
        <v>162</v>
      </c>
      <c r="E24" s="26" t="s">
        <v>199</v>
      </c>
      <c r="F24" s="10"/>
      <c r="G24" s="10"/>
      <c r="H24" s="10"/>
      <c r="I24" s="10"/>
      <c r="J24" s="10"/>
    </row>
    <row r="25" spans="1:10" s="8" customFormat="1" ht="12.75">
      <c r="A25" s="26" t="s">
        <v>47</v>
      </c>
      <c r="B25" s="31" t="s">
        <v>185</v>
      </c>
      <c r="C25" s="26" t="s">
        <v>33</v>
      </c>
      <c r="D25" s="26" t="s">
        <v>162</v>
      </c>
      <c r="E25" s="26" t="s">
        <v>199</v>
      </c>
      <c r="F25" s="10"/>
      <c r="G25" s="10"/>
      <c r="H25" s="10"/>
      <c r="I25" s="10"/>
      <c r="J25" s="10"/>
    </row>
    <row r="26" spans="1:10" s="25" customFormat="1" ht="12.75">
      <c r="A26" s="24" t="s">
        <v>36</v>
      </c>
      <c r="B26" s="30" t="s">
        <v>151</v>
      </c>
      <c r="C26" s="24" t="s">
        <v>33</v>
      </c>
      <c r="D26" s="30"/>
      <c r="E26" s="30" t="s">
        <v>196</v>
      </c>
      <c r="F26" s="9" t="s">
        <v>35</v>
      </c>
      <c r="G26" s="9"/>
      <c r="H26" s="9"/>
      <c r="I26" s="9"/>
      <c r="J26" s="9"/>
    </row>
    <row r="27" spans="1:10" s="8" customFormat="1" ht="12.75">
      <c r="A27" s="26" t="s">
        <v>64</v>
      </c>
      <c r="B27" s="26" t="s">
        <v>152</v>
      </c>
      <c r="C27" s="26" t="s">
        <v>33</v>
      </c>
      <c r="D27" s="26" t="s">
        <v>162</v>
      </c>
      <c r="E27" s="12"/>
      <c r="F27" s="10"/>
      <c r="G27" s="10"/>
      <c r="H27" s="10"/>
      <c r="I27" s="10"/>
      <c r="J27" s="10"/>
    </row>
    <row r="28" spans="1:10" s="8" customFormat="1" ht="12.75">
      <c r="A28" s="26"/>
      <c r="B28" s="26"/>
      <c r="C28" s="26"/>
      <c r="D28" s="26"/>
      <c r="E28" s="12"/>
      <c r="F28" s="10"/>
      <c r="G28" s="10"/>
      <c r="H28" s="10"/>
      <c r="I28" s="10"/>
      <c r="J28" s="10"/>
    </row>
    <row r="29" spans="1:10" s="25" customFormat="1" ht="12.75">
      <c r="A29" s="24" t="s">
        <v>36</v>
      </c>
      <c r="B29" s="30" t="s">
        <v>154</v>
      </c>
      <c r="C29" s="24" t="s">
        <v>33</v>
      </c>
      <c r="D29" s="30"/>
      <c r="E29" s="30" t="s">
        <v>196</v>
      </c>
      <c r="F29" s="9" t="s">
        <v>35</v>
      </c>
      <c r="G29" s="9"/>
      <c r="H29" s="9"/>
      <c r="I29" s="9"/>
      <c r="J29" s="9"/>
    </row>
    <row r="30" spans="1:10" s="8" customFormat="1" ht="12.75">
      <c r="A30" s="26" t="s">
        <v>47</v>
      </c>
      <c r="B30" s="26" t="s">
        <v>155</v>
      </c>
      <c r="C30" s="26" t="s">
        <v>33</v>
      </c>
      <c r="D30" s="26" t="s">
        <v>162</v>
      </c>
      <c r="E30" s="26" t="s">
        <v>197</v>
      </c>
      <c r="F30" s="10"/>
      <c r="G30" s="10"/>
      <c r="H30" s="10"/>
      <c r="I30" s="10"/>
      <c r="J30" s="10"/>
    </row>
    <row r="31" spans="1:10" s="8" customFormat="1" ht="12.75">
      <c r="A31" s="26" t="s">
        <v>47</v>
      </c>
      <c r="B31" s="26" t="s">
        <v>156</v>
      </c>
      <c r="C31" s="26" t="s">
        <v>33</v>
      </c>
      <c r="D31" s="26" t="s">
        <v>162</v>
      </c>
      <c r="E31" s="26" t="s">
        <v>197</v>
      </c>
      <c r="F31" s="10"/>
      <c r="G31" s="10"/>
      <c r="H31" s="10"/>
      <c r="I31" s="10"/>
      <c r="J31" s="10"/>
    </row>
    <row r="32" spans="1:10" s="8" customFormat="1" ht="12.75">
      <c r="A32" s="24" t="s">
        <v>36</v>
      </c>
      <c r="B32" s="30" t="s">
        <v>159</v>
      </c>
      <c r="C32" s="24" t="s">
        <v>33</v>
      </c>
      <c r="D32" s="30"/>
      <c r="E32" s="24" t="s">
        <v>108</v>
      </c>
      <c r="F32" s="9" t="s">
        <v>35</v>
      </c>
      <c r="G32" s="9"/>
      <c r="H32" s="9"/>
      <c r="I32" s="9"/>
      <c r="J32" s="9"/>
    </row>
    <row r="33" spans="1:10" s="8" customFormat="1" ht="12.75">
      <c r="A33" s="26" t="s">
        <v>163</v>
      </c>
      <c r="B33" s="10" t="s">
        <v>160</v>
      </c>
      <c r="C33" s="26" t="s">
        <v>33</v>
      </c>
      <c r="D33" s="26" t="s">
        <v>162</v>
      </c>
      <c r="E33" s="10"/>
      <c r="F33" s="10"/>
      <c r="G33" s="10"/>
      <c r="H33" s="10"/>
      <c r="I33" s="10"/>
      <c r="J33" s="10"/>
    </row>
    <row r="34" spans="1:10" s="8" customFormat="1" ht="12.75">
      <c r="A34" s="26" t="s">
        <v>163</v>
      </c>
      <c r="B34" s="10" t="s">
        <v>161</v>
      </c>
      <c r="C34" s="26" t="s">
        <v>33</v>
      </c>
      <c r="D34" s="26" t="s">
        <v>162</v>
      </c>
      <c r="E34" s="10"/>
      <c r="F34" s="10"/>
      <c r="G34" s="10"/>
      <c r="H34" s="10"/>
      <c r="I34" s="10"/>
      <c r="J34" s="10"/>
    </row>
    <row r="35" spans="1:10" s="8" customFormat="1" ht="12.75">
      <c r="A35" s="26"/>
      <c r="B35" s="26"/>
      <c r="C35" s="26"/>
      <c r="D35" s="26"/>
      <c r="E35" s="26"/>
      <c r="F35" s="10"/>
      <c r="G35" s="10"/>
      <c r="H35" s="10"/>
      <c r="I35" s="10"/>
      <c r="J35" s="10"/>
    </row>
  </sheetData>
  <pageMargins left="0.7" right="0.7" top="0.75" bottom="0.75" header="0.3" footer="0.3"/>
  <pageSetup orientation="portrait" paperSize="9" r:id="rId4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97452E1-AAD3-463C-A213-F2B0F9DFC34F}">
  <sheetPr codeName="Ark4"/>
  <dimension ref="A1:B6"/>
  <sheetViews>
    <sheetView workbookViewId="0" topLeftCell="A1">
      <selection pane="topLeft" activeCell="G18" sqref="G18"/>
    </sheetView>
  </sheetViews>
  <sheetFormatPr defaultColWidth="11.4242857142857" defaultRowHeight="12.75"/>
  <cols>
    <col min="1" max="1" width="23.1428571428571" customWidth="1"/>
    <col min="2" max="2" width="22.4285714285714" customWidth="1"/>
    <col min="3" max="256" width="9.14285714285714" customWidth="1"/>
  </cols>
  <sheetData>
    <row r="1" spans="1:2" ht="12.75">
      <c r="A1" s="5" t="s">
        <v>19</v>
      </c>
      <c r="B1" t="str">
        <f>hiddenSheet!ek_doktittel</f>
        <v>Fleksibelt søknads- og akkrediteringsomfang NS-EN ISO 15189</v>
      </c>
    </row>
    <row r="2" spans="1:2" ht="12.75">
      <c r="A2" s="5" t="s">
        <v>17</v>
      </c>
      <c r="B2" t="str">
        <f>hiddenSheet!ek_dokumentid</f>
        <v>D00886</v>
      </c>
    </row>
    <row r="3" spans="1:2" ht="12.75">
      <c r="A3" s="5" t="s">
        <v>18</v>
      </c>
      <c r="B3" t="str">
        <f>hiddenSheet!ek_doktype</f>
        <v>Skjema</v>
      </c>
    </row>
    <row r="4" spans="1:2" ht="12.75">
      <c r="A4" s="5" t="s">
        <v>20</v>
      </c>
      <c r="B4" t="str">
        <f>hiddenSheet!ek_revisjon</f>
        <v>2.01</v>
      </c>
    </row>
    <row r="5" spans="1:2" ht="12.75">
      <c r="A5" s="5" t="s">
        <v>21</v>
      </c>
      <c r="B5" s="37">
        <v>44679</v>
      </c>
    </row>
    <row r="6" spans="1:2" ht="12.75">
      <c r="A6" s="5" t="s">
        <v>22</v>
      </c>
      <c r="B6" t="str">
        <f>hiddenSheet!ek_signatur</f>
        <v>Beate Brekke Hellerud</v>
      </c>
    </row>
  </sheetData>
  <pageMargins left="0.75" right="0.75" top="1" bottom="1" header="0.5" footer="0.5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hiddenSheet</vt:lpstr>
      <vt:lpstr>Informasjon</vt:lpstr>
      <vt:lpstr>Endringslogg metoder</vt:lpstr>
      <vt:lpstr>Med. biokjemi</vt:lpstr>
      <vt:lpstr>Mikrobiologi</vt:lpstr>
      <vt:lpstr>Patologi</vt:lpstr>
      <vt:lpstr>Genetikk</vt:lpstr>
      <vt:lpstr>Immunologi og transfusjonsmed.</vt:lpstr>
      <vt:lpstr>Dok.ID</vt:lpstr>
      <vt:lpstr>Referanser</vt:lpstr>
    </vt:vector>
  </TitlesOfParts>
  <Template/>
  <Manager/>
  <Company>Datakvalitet AS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Fleksibelt søknads- og akkrediteringsomfang NS-EN ISO 15189</dc:title>
  <dc:subject>|[RefNr]|[Gradnr]</dc:subject>
  <dc:creator>SveinH</dc:creator>
  <cp:keywords/>
  <dc:description/>
  <cp:lastModifiedBy>Beate Brekke Hellerud</cp:lastModifiedBy>
  <cp:lastPrinted>2006-10-18T10:24:21Z</cp:lastPrinted>
  <dcterms:created xsi:type="dcterms:W3CDTF">2005-05-23T12:29:34Z</dcterms:created>
  <dcterms:modified xsi:type="dcterms:W3CDTF">2024-01-15T14:00:55Z</dcterms:modified>
  <cp:category>EK_Bedriftsnavn_x0001_EK_GjelderFra_x0001_EK_Opprettet_x0001_EK_Utgitt_x0001_EK_DokumentID_x0001_EK_DokTittel_x0001_EK_DokType_x0001_EK_EksRef_x0001_EK_Erstatter_x0001_EK_ErstatterD_x0001_EK_Signatur_x0001_EK_Gradering_x0001_EK_Referanse_x0001_EK_RefNr_x0001_EK_Revisjon_x0001_EK_SkrevetAv_x0001_EK_DokAnsv_x0001_EK_UText2_x0001_EK_UText3_x0001_EK_UText4_x0001_EK_Status_x0001_EK_Stikkord_x0001_EK_Rapport_x0001_EK_EKPrintMerke_x0001_EK_Utgave_x0001_EK_Merknad_x0001_EK_DL_x0001_EK_GjelderTil_x0001_EK_Vedlegg_x0001_EK_HRefNr_x0001_EK_Strukt00_x0001_EK_Strukt01_x0001_EK_Format_x0001_EK_IBrukDato_x0001_EKR_Doktittel_x0001_EKR_DokumentID_x0001_EKR_RefNr_x0001_EKR_Gradering_x0001_EKR_Signatur_x0001_EKR_Status_x0001_EKR_SkrevetAv_x0001_EKR_UText1_x0001_EKR_UText2_x0001_EKR_UText3_x0001_EKR_UText4_x0001_EK_Ansvarlig_x0001_EKR_Dokeier_x0001_EK_Rapport_x0001_EKR_Opprettet_x0001_EKR_Endret_x0001_EKR_Ibruk_x0001_EK_Rapport_x0001_EK_Rapport_x0001_EK_Rapport_x0001_EK_Rapport_x0001_EK_Rapport_x0001_EK_Rapport_x0001_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Norsk akkreditering</vt:lpwstr>
  </property>
  <property fmtid="{D5CDD505-2E9C-101B-9397-08002B2CF9AE}" pid="3" name="EK_DokumentID">
    <vt:lpwstr>D00886</vt:lpwstr>
  </property>
  <property fmtid="{D5CDD505-2E9C-101B-9397-08002B2CF9AE}" pid="4" name="EK_DokTittel">
    <vt:lpwstr>Fleksibelt søknads- og akkrediteringsomfang NS-EN ISO 15189</vt:lpwstr>
  </property>
  <property fmtid="{D5CDD505-2E9C-101B-9397-08002B2CF9AE}" pid="5" name="EK_DokType">
    <vt:lpwstr>Skjema</vt:lpwstr>
  </property>
  <property fmtid="{D5CDD505-2E9C-101B-9397-08002B2CF9AE}" pid="6" name="EK_SkrevetAv">
    <vt:lpwstr>[Forfatter]</vt:lpwstr>
  </property>
  <property fmtid="{D5CDD505-2E9C-101B-9397-08002B2CF9AE}" pid="7" name="EK_Signatur">
    <vt:lpwstr>[]</vt:lpwstr>
  </property>
  <property fmtid="{D5CDD505-2E9C-101B-9397-08002B2CF9AE}" pid="8" name="EK_GjelderFra">
    <vt:lpwstr>28.04.2022</vt:lpwstr>
  </property>
  <property fmtid="{D5CDD505-2E9C-101B-9397-08002B2CF9AE}" pid="9" name="EK_Utgave">
    <vt:lpwstr>1.01</vt:lpwstr>
  </property>
  <property fmtid="{D5CDD505-2E9C-101B-9397-08002B2CF9AE}" pid="10" name="EK_RefNr">
    <vt:lpwstr>2.1.4.28</vt:lpwstr>
  </property>
  <property fmtid="{D5CDD505-2E9C-101B-9397-08002B2CF9AE}" pid="11" name="EK_IBrukDato">
    <vt:lpwstr>28.04.2022</vt:lpwstr>
  </property>
  <property fmtid="{D5CDD505-2E9C-101B-9397-08002B2CF9AE}" pid="12" name="EK_Revisjon">
    <vt:lpwstr>1.01</vt:lpwstr>
  </property>
  <property fmtid="{D5CDD505-2E9C-101B-9397-08002B2CF9AE}" pid="13" name="EK_Opprettet">
    <vt:lpwstr>11.08.2021</vt:lpwstr>
  </property>
  <property fmtid="{D5CDD505-2E9C-101B-9397-08002B2CF9AE}" pid="14" name="EK_Utgitt">
    <vt:lpwstr>28.04.2022</vt:lpwstr>
  </property>
  <property fmtid="{D5CDD505-2E9C-101B-9397-08002B2CF9AE}" pid="15" name="EK_Erstatter">
    <vt:lpwstr>1.00</vt:lpwstr>
  </property>
  <property fmtid="{D5CDD505-2E9C-101B-9397-08002B2CF9AE}" pid="16" name="EK_ErstatterD">
    <vt:lpwstr>28.04.2022</vt:lpwstr>
  </property>
  <property fmtid="{D5CDD505-2E9C-101B-9397-08002B2CF9AE}" pid="17" name="EK_Verifisert">
    <vt:lpwstr>[]</vt:lpwstr>
  </property>
  <property fmtid="{D5CDD505-2E9C-101B-9397-08002B2CF9AE}" pid="18" name="EK_Hørt">
    <vt:lpwstr>[]</vt:lpwstr>
  </property>
  <property fmtid="{D5CDD505-2E9C-101B-9397-08002B2CF9AE}" pid="19" name="EK_Gradering">
    <vt:lpwstr>Åpen</vt:lpwstr>
  </property>
  <property fmtid="{D5CDD505-2E9C-101B-9397-08002B2CF9AE}" pid="20" name="EK_Ansvarlig">
    <vt:lpwstr>Siri Beisvåg Rom</vt:lpwstr>
  </property>
  <property fmtid="{D5CDD505-2E9C-101B-9397-08002B2CF9AE}" pid="21" name="EK_UText0">
    <vt:lpwstr>SRO</vt:lpwstr>
  </property>
  <property fmtid="{D5CDD505-2E9C-101B-9397-08002B2CF9AE}" pid="22" name="EK_UText2">
    <vt:lpwstr>[]</vt:lpwstr>
  </property>
  <property fmtid="{D5CDD505-2E9C-101B-9397-08002B2CF9AE}" pid="23" name="EK_UText3">
    <vt:lpwstr>[]</vt:lpwstr>
  </property>
  <property fmtid="{D5CDD505-2E9C-101B-9397-08002B2CF9AE}" pid="24" name="EK_UText4">
    <vt:lpwstr>[]</vt:lpwstr>
  </property>
  <property fmtid="{D5CDD505-2E9C-101B-9397-08002B2CF9AE}" pid="25" name="EK_Status">
    <vt:lpwstr>Endres</vt:lpwstr>
  </property>
  <property fmtid="{D5CDD505-2E9C-101B-9397-08002B2CF9AE}" pid="26" name="EK_Stikkord">
    <vt:lpwstr>omfang, fleksibelt, fa, fleksibel, medisin</vt:lpwstr>
  </property>
  <property fmtid="{D5CDD505-2E9C-101B-9397-08002B2CF9AE}" pid="27" name="EK_Rapport">
    <vt:lpwstr>[]</vt:lpwstr>
  </property>
  <property fmtid="{D5CDD505-2E9C-101B-9397-08002B2CF9AE}" pid="28" name="EK_Watermark">
    <vt:lpwstr>[]</vt:lpwstr>
  </property>
  <property fmtid="{D5CDD505-2E9C-101B-9397-08002B2CF9AE}" pid="29" name="EK_Merknad">
    <vt:lpwstr>[]</vt:lpwstr>
  </property>
  <property fmtid="{D5CDD505-2E9C-101B-9397-08002B2CF9AE}" pid="30" name="EK_DL">
    <vt:lpwstr>28</vt:lpwstr>
  </property>
  <property fmtid="{D5CDD505-2E9C-101B-9397-08002B2CF9AE}" pid="31" name="EK_GjelderTil">
    <vt:lpwstr>28.04.2024</vt:lpwstr>
  </property>
  <property fmtid="{D5CDD505-2E9C-101B-9397-08002B2CF9AE}" pid="32" name="EK_HRefNr">
    <vt:lpwstr>[]</vt:lpwstr>
  </property>
  <property fmtid="{D5CDD505-2E9C-101B-9397-08002B2CF9AE}" pid="33" name="EK_HbNavn">
    <vt:lpwstr>[]</vt:lpwstr>
  </property>
  <property fmtid="{D5CDD505-2E9C-101B-9397-08002B2CF9AE}" pid="34" name="EKR_DokType">
    <vt:lpwstr>[]</vt:lpwstr>
  </property>
  <property fmtid="{D5CDD505-2E9C-101B-9397-08002B2CF9AE}" pid="35" name="EKR_Doktittel">
    <vt:lpwstr>[]</vt:lpwstr>
  </property>
  <property fmtid="{D5CDD505-2E9C-101B-9397-08002B2CF9AE}" pid="36" name="EKR_DokumentID">
    <vt:lpwstr>[]</vt:lpwstr>
  </property>
  <property fmtid="{D5CDD505-2E9C-101B-9397-08002B2CF9AE}" pid="37" name="EKR_RefNr">
    <vt:lpwstr>[]</vt:lpwstr>
  </property>
  <property fmtid="{D5CDD505-2E9C-101B-9397-08002B2CF9AE}" pid="38" name="EKR_Gradering">
    <vt:lpwstr>[]</vt:lpwstr>
  </property>
  <property fmtid="{D5CDD505-2E9C-101B-9397-08002B2CF9AE}" pid="39" name="EKR_Signatur">
    <vt:lpwstr>[]</vt:lpwstr>
  </property>
  <property fmtid="{D5CDD505-2E9C-101B-9397-08002B2CF9AE}" pid="40" name="EKR_Verifisert">
    <vt:lpwstr>[]</vt:lpwstr>
  </property>
  <property fmtid="{D5CDD505-2E9C-101B-9397-08002B2CF9AE}" pid="41" name="EKR_Hørt">
    <vt:lpwstr>[]</vt:lpwstr>
  </property>
  <property fmtid="{D5CDD505-2E9C-101B-9397-08002B2CF9AE}" pid="42" name="EKR_Dokeier">
    <vt:lpwstr>[]</vt:lpwstr>
  </property>
  <property fmtid="{D5CDD505-2E9C-101B-9397-08002B2CF9AE}" pid="43" name="EKR_Status">
    <vt:lpwstr>[]</vt:lpwstr>
  </property>
  <property fmtid="{D5CDD505-2E9C-101B-9397-08002B2CF9AE}" pid="44" name="EKR_Opprettet">
    <vt:lpwstr>[]</vt:lpwstr>
  </property>
  <property fmtid="{D5CDD505-2E9C-101B-9397-08002B2CF9AE}" pid="45" name="EKR_Endret">
    <vt:lpwstr>[]</vt:lpwstr>
  </property>
  <property fmtid="{D5CDD505-2E9C-101B-9397-08002B2CF9AE}" pid="46" name="EKR_Ibruk">
    <vt:lpwstr>[]</vt:lpwstr>
  </property>
  <property fmtid="{D5CDD505-2E9C-101B-9397-08002B2CF9AE}" pid="47" name="EKR_Rapport">
    <vt:lpwstr>[]</vt:lpwstr>
  </property>
  <property fmtid="{D5CDD505-2E9C-101B-9397-08002B2CF9AE}" pid="48" name="EKR_Utgitt">
    <vt:lpwstr>[]</vt:lpwstr>
  </property>
  <property fmtid="{D5CDD505-2E9C-101B-9397-08002B2CF9AE}" pid="49" name="EKR_SkrevetAv">
    <vt:lpwstr>[]</vt:lpwstr>
  </property>
  <property fmtid="{D5CDD505-2E9C-101B-9397-08002B2CF9AE}" pid="50" name="EKR_UText1">
    <vt:lpwstr>[]</vt:lpwstr>
  </property>
  <property fmtid="{D5CDD505-2E9C-101B-9397-08002B2CF9AE}" pid="51" name="EKR_UText2">
    <vt:lpwstr>[]</vt:lpwstr>
  </property>
  <property fmtid="{D5CDD505-2E9C-101B-9397-08002B2CF9AE}" pid="52" name="EKR_UText3">
    <vt:lpwstr>[]</vt:lpwstr>
  </property>
  <property fmtid="{D5CDD505-2E9C-101B-9397-08002B2CF9AE}" pid="53" name="EKR_UText4">
    <vt:lpwstr>[]</vt:lpwstr>
  </property>
</Properties>
</file>